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ingerf\Documents\0_VTP\0_Projekty, Ukoly\180502_Směrnice DV\FinalDocumenty\"/>
    </mc:Choice>
  </mc:AlternateContent>
  <bookViews>
    <workbookView xWindow="17625" yWindow="0" windowWidth="18990" windowHeight="11685"/>
  </bookViews>
  <sheets>
    <sheet name="List původců" sheetId="2" r:id="rId1"/>
    <sheet name="Oznámení o vytvoření" sheetId="1" r:id="rId2"/>
    <sheet name="Dohoda o spolupůvodcovství" sheetId="3" r:id="rId3"/>
  </sheets>
  <definedNames>
    <definedName name="_xlnm.Print_Area" localSheetId="2">'Dohoda o spolupůvodcovství'!$A$1:$K$87</definedName>
    <definedName name="_xlnm.Print_Area" localSheetId="0">'List původců'!$A$1:$K$82</definedName>
    <definedName name="_xlnm.Print_Area" localSheetId="1">'Oznámení o vytvoření'!$A$1:$K$92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I8" i="2" l="1"/>
  <c r="I49" i="1" s="1"/>
  <c r="F8" i="2"/>
  <c r="F49" i="1" s="1"/>
  <c r="A49" i="1"/>
  <c r="H86" i="1"/>
  <c r="H81" i="1"/>
  <c r="H76" i="1"/>
  <c r="H71" i="1"/>
  <c r="D86" i="1"/>
  <c r="D81" i="1"/>
  <c r="D76" i="1"/>
  <c r="D71" i="1"/>
  <c r="A21" i="3"/>
  <c r="O51" i="3"/>
  <c r="Q34" i="1"/>
  <c r="Q35" i="1"/>
  <c r="Q36" i="1"/>
  <c r="Q37" i="1"/>
  <c r="Q38" i="1"/>
  <c r="Q39" i="1"/>
  <c r="Q40" i="1"/>
  <c r="O29" i="3"/>
  <c r="L29" i="3" s="1"/>
  <c r="F59" i="1" l="1"/>
  <c r="Q42" i="1"/>
  <c r="A18" i="3"/>
  <c r="F70" i="2"/>
  <c r="A70" i="2"/>
  <c r="I68" i="2"/>
  <c r="F68" i="2"/>
  <c r="A68" i="2"/>
  <c r="F62" i="2"/>
  <c r="A62" i="2"/>
  <c r="I60" i="2"/>
  <c r="F60" i="2"/>
  <c r="A60" i="2"/>
  <c r="F54" i="2"/>
  <c r="A54" i="2"/>
  <c r="I52" i="2"/>
  <c r="F52" i="2"/>
  <c r="A52" i="2"/>
  <c r="F46" i="2"/>
  <c r="A46" i="2"/>
  <c r="I44" i="2"/>
  <c r="F44" i="2"/>
  <c r="A44" i="2"/>
  <c r="F38" i="2"/>
  <c r="A38" i="2"/>
  <c r="I36" i="2"/>
  <c r="F36" i="2"/>
  <c r="A36" i="2"/>
  <c r="F30" i="2"/>
  <c r="A30" i="2"/>
  <c r="I28" i="2"/>
  <c r="F28" i="2"/>
  <c r="A28" i="2"/>
  <c r="D58" i="3" s="1"/>
  <c r="D55" i="3" s="1"/>
  <c r="D75" i="1" s="1"/>
  <c r="F22" i="2"/>
  <c r="A22" i="2"/>
  <c r="I20" i="2"/>
  <c r="F20" i="2"/>
  <c r="A20" i="2"/>
  <c r="H53" i="3" s="1"/>
  <c r="H52" i="3" s="1"/>
  <c r="H72" i="1" s="1"/>
  <c r="F14" i="2"/>
  <c r="A14" i="2"/>
  <c r="I12" i="2"/>
  <c r="F12" i="2"/>
  <c r="A12" i="2"/>
  <c r="D53" i="3" s="1"/>
  <c r="D73" i="1" s="1"/>
  <c r="V8" i="2"/>
  <c r="W8" i="2" s="1"/>
  <c r="H73" i="1" l="1"/>
  <c r="Y12" i="2"/>
  <c r="Z12" i="2" s="1"/>
  <c r="H58" i="3"/>
  <c r="Y11" i="2"/>
  <c r="Z11" i="2" s="1"/>
  <c r="D57" i="3"/>
  <c r="D77" i="1" s="1"/>
  <c r="D78" i="1"/>
  <c r="AA11" i="2"/>
  <c r="A32" i="3" s="1"/>
  <c r="H50" i="3"/>
  <c r="H70" i="1" s="1"/>
  <c r="AA10" i="2"/>
  <c r="A31" i="3" s="1"/>
  <c r="Y10" i="2"/>
  <c r="Z10" i="2" s="1"/>
  <c r="AA9" i="2"/>
  <c r="A30" i="3" s="1"/>
  <c r="D50" i="3"/>
  <c r="D70" i="1" s="1"/>
  <c r="D52" i="3"/>
  <c r="D72" i="1" s="1"/>
  <c r="Y9" i="2"/>
  <c r="Z9" i="2" s="1"/>
  <c r="Y16" i="2"/>
  <c r="Z16" i="2" s="1"/>
  <c r="H68" i="3"/>
  <c r="H88" i="1" s="1"/>
  <c r="AA14" i="2"/>
  <c r="H63" i="3"/>
  <c r="H83" i="1" s="1"/>
  <c r="Y15" i="2"/>
  <c r="Z15" i="2" s="1"/>
  <c r="D68" i="3"/>
  <c r="D88" i="1" s="1"/>
  <c r="AA13" i="2"/>
  <c r="D63" i="3"/>
  <c r="D83" i="1" s="1"/>
  <c r="AA16" i="2"/>
  <c r="AA15" i="2"/>
  <c r="Y14" i="2"/>
  <c r="Z14" i="2" s="1"/>
  <c r="Y13" i="2"/>
  <c r="Z13" i="2" s="1"/>
  <c r="AA12" i="2"/>
  <c r="A33" i="3" s="1"/>
  <c r="V14" i="2"/>
  <c r="W14" i="2" s="1"/>
  <c r="X14" i="2" s="1"/>
  <c r="V16" i="2"/>
  <c r="W16" i="2" s="1"/>
  <c r="X16" i="2" s="1"/>
  <c r="V15" i="2"/>
  <c r="W15" i="2" s="1"/>
  <c r="X15" i="2" s="1"/>
  <c r="V11" i="2"/>
  <c r="W11" i="2" s="1"/>
  <c r="X11" i="2" s="1"/>
  <c r="M35" i="1" s="1"/>
  <c r="D35" i="1" s="1"/>
  <c r="N35" i="1" s="1"/>
  <c r="V13" i="2"/>
  <c r="V12" i="2"/>
  <c r="W12" i="2" s="1"/>
  <c r="X12" i="2" s="1"/>
  <c r="V10" i="2"/>
  <c r="W10" i="2" s="1"/>
  <c r="X10" i="2" s="1"/>
  <c r="M34" i="1" s="1"/>
  <c r="D34" i="1" s="1"/>
  <c r="N34" i="1" s="1"/>
  <c r="V9" i="2"/>
  <c r="X8" i="2"/>
  <c r="A11" i="3" l="1"/>
  <c r="H55" i="3"/>
  <c r="H75" i="1" s="1"/>
  <c r="H57" i="3"/>
  <c r="H77" i="1" s="1"/>
  <c r="H78" i="1"/>
  <c r="A10" i="3"/>
  <c r="A9" i="3"/>
  <c r="A8" i="3"/>
  <c r="A15" i="3"/>
  <c r="A37" i="3"/>
  <c r="A14" i="3"/>
  <c r="A36" i="3"/>
  <c r="A35" i="3"/>
  <c r="A13" i="3"/>
  <c r="A12" i="3"/>
  <c r="A34" i="3"/>
  <c r="H60" i="3"/>
  <c r="H80" i="1" s="1"/>
  <c r="H62" i="3"/>
  <c r="H82" i="1" s="1"/>
  <c r="D62" i="3"/>
  <c r="D82" i="1" s="1"/>
  <c r="D60" i="3"/>
  <c r="D80" i="1" s="1"/>
  <c r="W13" i="2"/>
  <c r="X13" i="2" s="1"/>
  <c r="M37" i="1" s="1"/>
  <c r="D37" i="1" s="1"/>
  <c r="N37" i="1" s="1"/>
  <c r="M39" i="1"/>
  <c r="D39" i="1" s="1"/>
  <c r="N39" i="1" s="1"/>
  <c r="M36" i="1"/>
  <c r="D36" i="1" s="1"/>
  <c r="N36" i="1" s="1"/>
  <c r="M40" i="1"/>
  <c r="D40" i="1" s="1"/>
  <c r="N40" i="1" s="1"/>
  <c r="M38" i="1"/>
  <c r="D38" i="1" s="1"/>
  <c r="N38" i="1" s="1"/>
  <c r="W9" i="2"/>
  <c r="X9" i="2" s="1"/>
  <c r="M33" i="1" s="1"/>
  <c r="D33" i="1" s="1"/>
  <c r="H65" i="3" l="1"/>
  <c r="H85" i="1" s="1"/>
  <c r="H67" i="3"/>
  <c r="H87" i="1" s="1"/>
  <c r="D67" i="3"/>
  <c r="D87" i="1" s="1"/>
  <c r="D65" i="3"/>
  <c r="D85" i="1" s="1"/>
  <c r="N33" i="1"/>
  <c r="N32" i="1" s="1"/>
  <c r="E42" i="1" s="1"/>
  <c r="F42" i="1" s="1"/>
  <c r="Q33" i="1"/>
  <c r="Q41" i="1" s="1"/>
  <c r="Q43" i="1" s="1"/>
  <c r="A63" i="1" l="1"/>
</calcChain>
</file>

<file path=xl/sharedStrings.xml><?xml version="1.0" encoding="utf-8"?>
<sst xmlns="http://schemas.openxmlformats.org/spreadsheetml/2006/main" count="142" uniqueCount="66">
  <si>
    <t>Příloha č. 1</t>
  </si>
  <si>
    <t>Oznámení o vytvoření předmětu průmyslového vlastnictví</t>
  </si>
  <si>
    <t>Univerzita Palackého v Olomouci
Křížkovského 8
771 47 Olomouc</t>
  </si>
  <si>
    <t>Druh předmětu PV</t>
  </si>
  <si>
    <t>vynález</t>
  </si>
  <si>
    <t>užitný vzor</t>
  </si>
  <si>
    <t>průmyslový vzor</t>
  </si>
  <si>
    <t>ochranná známka</t>
  </si>
  <si>
    <t>jiné (upřesněte):</t>
  </si>
  <si>
    <t>Název průmyslového vlastnictví:</t>
  </si>
  <si>
    <t>Počet původců:</t>
  </si>
  <si>
    <t>Jméno, příjmení, titul</t>
  </si>
  <si>
    <t>Pracoviště</t>
  </si>
  <si>
    <t>Původce 1</t>
  </si>
  <si>
    <t>Trvale bytem</t>
  </si>
  <si>
    <t>Telefon</t>
  </si>
  <si>
    <t>E-mail</t>
  </si>
  <si>
    <t>Fakulta</t>
  </si>
  <si>
    <t>Informace o původcích:</t>
  </si>
  <si>
    <t>Původce 2</t>
  </si>
  <si>
    <t>Původce 3</t>
  </si>
  <si>
    <t>Původce 4</t>
  </si>
  <si>
    <t>Původce 5</t>
  </si>
  <si>
    <t>Rodné číslo</t>
  </si>
  <si>
    <t>Nadřízený původců</t>
  </si>
  <si>
    <t>Původce 6</t>
  </si>
  <si>
    <t>Původce 7</t>
  </si>
  <si>
    <t>Původce 8</t>
  </si>
  <si>
    <t>Vložení údajů z portálu:</t>
  </si>
  <si>
    <t>Příloha č. 2</t>
  </si>
  <si>
    <t>Dohoda o spolupůvodcovství</t>
  </si>
  <si>
    <t>Jméno, příjmení a titul</t>
  </si>
  <si>
    <t>Podíl v procentech</t>
  </si>
  <si>
    <t>V ………………. dne    .     .20</t>
  </si>
  <si>
    <t>kterou uzavírají následující osoby:</t>
  </si>
  <si>
    <t>Stručný nástin možného využití</t>
  </si>
  <si>
    <t>uplatněním práva na průmyslové vlastnictví</t>
  </si>
  <si>
    <t>podáním přihlášky k ochraně, která bude hrazena z prostředků jeho střediska</t>
  </si>
  <si>
    <t>Nadřízený původců:</t>
  </si>
  <si>
    <t xml:space="preserve">Je zároveň původcem č.: </t>
  </si>
  <si>
    <t>Původci zplnomocňují k oznámení následující osobu:</t>
  </si>
  <si>
    <t>…………………………………….</t>
  </si>
  <si>
    <t>Nadřízený a list původců</t>
  </si>
  <si>
    <t>Podpisy původců:</t>
  </si>
  <si>
    <t>Spolupůvodci upravují své vztahy následovně:</t>
  </si>
  <si>
    <t>3. Pokud zaměstnavatel uplatnil na předmět právo, přechází majetková práva spojená s předmětem průmyslového vlastnictví na zaměstnavatele.</t>
  </si>
  <si>
    <t>4. Spolupůvodci souhlasí s tím, aby jim ve stejných podílech byla vyplacena odměna za vytvoření předmětu průmyslového vlastnictví a také dodatečná odměna z komerčního využití vynálezu.</t>
  </si>
  <si>
    <t>s následujícím možným využitím:</t>
  </si>
  <si>
    <t>Výše jmenovaní jsou spolupůvodci předmětu průmyslového vlastnictví:</t>
  </si>
  <si>
    <t>5. Další vztahy spolupůvodců se řídí platnou legislativou ČR a vnitřními předpisy zaměstnavatele.</t>
  </si>
  <si>
    <t>1. Spolupůvodci prohlašují, že předmět průmyslového vlastnictví vytvořili jako zaměstnanecký vynález, zaměstnanecký užitný vzor či zaměstnanecké autorské dílo v rámci svého zaměstnaneckého úvazku pro Univerzitu Palackého v Olomouci, Křížkovského 8, 771 47 Olomouc.</t>
  </si>
  <si>
    <t xml:space="preserve">Nadřízený souhlasí zaškrtnutím pole s: </t>
  </si>
  <si>
    <t>Oznamující zaměstnanec:</t>
  </si>
  <si>
    <t>Začněte vyplněním modrých polí tohoto listu, následně pokračujte na list "Oznámení o vytvoření".</t>
  </si>
  <si>
    <t xml:space="preserve">Uzavřením dohody upravujete své spolupůvodcovské podíly. Pokud není uzavřena, jsou považovány za rovné. Dle podílů budete odměnováni. </t>
  </si>
  <si>
    <t>1: Jděte na https://portal.upol.cz/</t>
  </si>
  <si>
    <t>2: Vyhledejte kontakt</t>
  </si>
  <si>
    <t>3: Vyberte kontakt a zmáčknětě "Ctrl+c"</t>
  </si>
  <si>
    <t>4: Vyberte první pole vedle a stiskněte "Crtl+v"</t>
  </si>
  <si>
    <t>5: Údaje se doplnily do polí zcela vlevo</t>
  </si>
  <si>
    <t>Nechce se Vám manuálně vkládat? Před tím, než začnete psát vlevo, vyhledejte kontakt na portálu UPOL, vyberte myší všechny údaje v řádku kontaktu a následně vložte, tím se automaticky vyplní některé údaje vpravo.  Návod vpravo -&gt;</t>
  </si>
  <si>
    <t>Info: Pokud jste před vložením z portálu přepsali jakékoli pole zcela vlevo, algoritmus přestane pro toto pole fungovat.</t>
  </si>
  <si>
    <t xml:space="preserve">Pokud je zplnomocněn někdo z původců, stačí vyplnit jeho číslo. </t>
  </si>
  <si>
    <t>2. Spolupůvodci mají právo na předmět průmyslového vlastnictví v rozsahu, v jakém se podíleli na jeho vytvoření.  Spoupúvodci se proto jednomyslně dohodli, že jejich podíl na vytvoření předmětu průmyslového vlastnictví je tento:</t>
  </si>
  <si>
    <t xml:space="preserve">                 Některé údaje na tomto listu se již vložily z předchozího listu. Doplňte chybějící pole označená modře. Následně si můžete vytisknout i dohodu o spolupůvodcovství.</t>
  </si>
  <si>
    <t>Vnitřní norma UP c. B3-16/1-SR-N01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</si>
</sst>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K_č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Dederon S D OT"/>
      <family val="3"/>
    </font>
    <font>
      <sz val="10"/>
      <color theme="1"/>
      <name val="Dederon S D OT"/>
      <family val="3"/>
    </font>
    <font>
      <u/>
      <sz val="11"/>
      <color theme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4" tint="0.7999816888943144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i/>
      <sz val="9"/>
      <color theme="0" tint="-0.499984740745262"/>
      <name val="Calibri"/>
      <family val="2"/>
      <charset val="238"/>
      <scheme val="minor"/>
    </font>
    <font>
      <b/>
      <i/>
      <sz val="11"/>
      <color theme="0" tint="-0.499984740745262"/>
      <name val="Calibri"/>
      <family val="2"/>
      <charset val="238"/>
      <scheme val="minor"/>
    </font>
    <font>
      <b/>
      <i/>
      <sz val="11"/>
      <color theme="0" tint="-0.499984740745262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0"/>
      <name val="Dederon S D O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vertical="center"/>
    </xf>
    <xf numFmtId="0" fontId="0" fillId="3" borderId="0" xfId="0" applyFill="1" applyAlignment="1">
      <alignment vertical="center" wrapText="1"/>
    </xf>
    <xf numFmtId="3" fontId="0" fillId="3" borderId="0" xfId="0" applyNumberFormat="1" applyFill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Fill="1"/>
    <xf numFmtId="0" fontId="4" fillId="2" borderId="0" xfId="0" applyFont="1" applyFill="1" applyAlignment="1"/>
    <xf numFmtId="0" fontId="4" fillId="2" borderId="0" xfId="0" applyFont="1" applyFill="1"/>
    <xf numFmtId="0" fontId="3" fillId="3" borderId="0" xfId="1" applyFill="1" applyAlignment="1">
      <alignment vertical="center" wrapText="1"/>
    </xf>
    <xf numFmtId="0" fontId="0" fillId="2" borderId="0" xfId="0" applyFill="1" applyAlignment="1">
      <alignment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vertical="top"/>
    </xf>
    <xf numFmtId="0" fontId="10" fillId="2" borderId="0" xfId="0" applyFont="1" applyFill="1" applyAlignment="1">
      <alignment vertical="center"/>
    </xf>
    <xf numFmtId="0" fontId="8" fillId="0" borderId="0" xfId="0" applyFont="1"/>
    <xf numFmtId="0" fontId="7" fillId="2" borderId="0" xfId="0" applyFont="1" applyFill="1" applyAlignment="1">
      <alignment vertical="center"/>
    </xf>
    <xf numFmtId="0" fontId="7" fillId="2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/>
    <xf numFmtId="0" fontId="11" fillId="2" borderId="0" xfId="0" applyFont="1" applyFill="1"/>
    <xf numFmtId="0" fontId="8" fillId="3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8" fillId="2" borderId="0" xfId="0" applyFont="1" applyFill="1" applyBorder="1" applyAlignment="1"/>
    <xf numFmtId="0" fontId="8" fillId="2" borderId="2" xfId="0" applyFont="1" applyFill="1" applyBorder="1"/>
    <xf numFmtId="0" fontId="8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center" wrapText="1"/>
    </xf>
    <xf numFmtId="0" fontId="8" fillId="4" borderId="2" xfId="0" applyFont="1" applyFill="1" applyBorder="1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/>
    <xf numFmtId="0" fontId="16" fillId="2" borderId="0" xfId="0" applyFont="1" applyFill="1" applyAlignment="1">
      <alignment horizontal="left" vertical="top" wrapText="1"/>
    </xf>
    <xf numFmtId="0" fontId="17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1" fontId="1" fillId="2" borderId="0" xfId="0" applyNumberFormat="1" applyFont="1" applyFill="1" applyAlignment="1">
      <alignment horizontal="right" vertical="center"/>
    </xf>
    <xf numFmtId="49" fontId="1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0" fontId="2" fillId="2" borderId="0" xfId="0" applyFont="1" applyFill="1" applyBorder="1" applyAlignment="1">
      <alignment vertical="top"/>
    </xf>
    <xf numFmtId="49" fontId="2" fillId="2" borderId="0" xfId="0" applyNumberFormat="1" applyFont="1" applyFill="1" applyBorder="1" applyAlignment="1">
      <alignment vertical="top"/>
    </xf>
    <xf numFmtId="0" fontId="1" fillId="2" borderId="0" xfId="0" applyFont="1" applyFill="1" applyBorder="1"/>
    <xf numFmtId="0" fontId="18" fillId="2" borderId="0" xfId="0" applyFont="1" applyFill="1"/>
    <xf numFmtId="0" fontId="0" fillId="2" borderId="0" xfId="0" applyFill="1" applyAlignment="1">
      <alignment vertical="top"/>
    </xf>
    <xf numFmtId="0" fontId="6" fillId="2" borderId="0" xfId="0" applyFont="1" applyFill="1" applyAlignment="1">
      <alignment horizontal="left" indent="1"/>
    </xf>
    <xf numFmtId="0" fontId="5" fillId="2" borderId="0" xfId="0" applyFont="1" applyFill="1"/>
    <xf numFmtId="0" fontId="7" fillId="2" borderId="1" xfId="0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vertical="center"/>
    </xf>
    <xf numFmtId="0" fontId="7" fillId="3" borderId="2" xfId="0" applyNumberFormat="1" applyFont="1" applyFill="1" applyBorder="1" applyAlignment="1">
      <alignment horizontal="left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7" fillId="4" borderId="9" xfId="0" applyNumberFormat="1" applyFont="1" applyFill="1" applyBorder="1" applyAlignment="1">
      <alignment horizontal="center" vertical="center" wrapText="1"/>
    </xf>
    <xf numFmtId="0" fontId="7" fillId="4" borderId="1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164" fontId="7" fillId="3" borderId="2" xfId="0" applyNumberFormat="1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top" wrapText="1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left" vertical="top" wrapText="1" indent="1"/>
    </xf>
    <xf numFmtId="0" fontId="8" fillId="2" borderId="0" xfId="0" applyFont="1" applyFill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49" fontId="10" fillId="2" borderId="2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wrapText="1"/>
    </xf>
    <xf numFmtId="0" fontId="7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0" fontId="14" fillId="2" borderId="2" xfId="1" applyNumberFormat="1" applyFont="1" applyFill="1" applyBorder="1" applyAlignment="1">
      <alignment horizontal="left" vertical="center" wrapText="1"/>
    </xf>
    <xf numFmtId="0" fontId="15" fillId="2" borderId="2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 indent="1"/>
    </xf>
    <xf numFmtId="0" fontId="8" fillId="2" borderId="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7" fillId="2" borderId="0" xfId="0" applyFont="1" applyFill="1" applyAlignment="1">
      <alignment horizontal="left" vertical="top"/>
    </xf>
    <xf numFmtId="0" fontId="7" fillId="3" borderId="2" xfId="0" applyFont="1" applyFill="1" applyBorder="1" applyAlignment="1">
      <alignment horizontal="center"/>
    </xf>
    <xf numFmtId="0" fontId="0" fillId="2" borderId="0" xfId="0" applyFill="1" applyAlignment="1">
      <alignment vertical="center" wrapText="1"/>
    </xf>
    <xf numFmtId="3" fontId="0" fillId="2" borderId="0" xfId="0" applyNumberFormat="1" applyFill="1" applyAlignment="1">
      <alignment vertical="center" wrapText="1"/>
    </xf>
    <xf numFmtId="0" fontId="19" fillId="2" borderId="0" xfId="0" applyFont="1" applyFill="1" applyAlignment="1">
      <alignment vertical="top"/>
    </xf>
    <xf numFmtId="0" fontId="20" fillId="2" borderId="0" xfId="0" applyFont="1" applyFill="1" applyAlignment="1">
      <alignment horizontal="left"/>
    </xf>
    <xf numFmtId="0" fontId="20" fillId="2" borderId="0" xfId="0" applyFont="1" applyFill="1"/>
    <xf numFmtId="0" fontId="20" fillId="2" borderId="0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7</xdr:row>
          <xdr:rowOff>238126</xdr:rowOff>
        </xdr:from>
        <xdr:to>
          <xdr:col>30</xdr:col>
          <xdr:colOff>22268</xdr:colOff>
          <xdr:row>17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 editAs="oneCell">
    <xdr:from>
      <xdr:col>20</xdr:col>
      <xdr:colOff>47626</xdr:colOff>
      <xdr:row>19</xdr:row>
      <xdr:rowOff>28575</xdr:rowOff>
    </xdr:from>
    <xdr:to>
      <xdr:col>20</xdr:col>
      <xdr:colOff>4772026</xdr:colOff>
      <xdr:row>26</xdr:row>
      <xdr:rowOff>70583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1" y="4295775"/>
          <a:ext cx="4724400" cy="175650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20</xdr:col>
      <xdr:colOff>38100</xdr:colOff>
      <xdr:row>27</xdr:row>
      <xdr:rowOff>295275</xdr:rowOff>
    </xdr:from>
    <xdr:to>
      <xdr:col>26</xdr:col>
      <xdr:colOff>27430</xdr:colOff>
      <xdr:row>34</xdr:row>
      <xdr:rowOff>113592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01475" y="6467475"/>
          <a:ext cx="6018655" cy="153281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F72"/>
  <sheetViews>
    <sheetView tabSelected="1" workbookViewId="0"/>
  </sheetViews>
  <sheetFormatPr defaultRowHeight="15" x14ac:dyDescent="0.25"/>
  <cols>
    <col min="1" max="3" width="3.140625" style="14" customWidth="1"/>
    <col min="4" max="11" width="9.140625" style="14"/>
    <col min="12" max="12" width="9.140625" style="2" customWidth="1"/>
    <col min="13" max="13" width="21.7109375" style="2" customWidth="1"/>
    <col min="14" max="19" width="10.140625" style="2" customWidth="1"/>
    <col min="20" max="20" width="2.140625" style="2" customWidth="1"/>
    <col min="21" max="21" width="75.42578125" style="2" customWidth="1"/>
    <col min="22" max="24" width="3" style="8" customWidth="1"/>
    <col min="25" max="26" width="3" style="9" customWidth="1"/>
    <col min="27" max="33" width="9.140625" style="9"/>
    <col min="34" max="58" width="9.140625" style="2"/>
  </cols>
  <sheetData>
    <row r="2" spans="1:27" x14ac:dyDescent="0.25">
      <c r="A2" s="12"/>
      <c r="B2" s="12"/>
      <c r="C2" s="12"/>
      <c r="D2" s="13"/>
      <c r="E2" s="13"/>
      <c r="F2" s="13"/>
      <c r="G2" s="13"/>
      <c r="H2" s="54" t="s">
        <v>65</v>
      </c>
      <c r="I2" s="54"/>
      <c r="J2" s="54"/>
      <c r="K2" s="54"/>
      <c r="M2" s="41" t="s">
        <v>53</v>
      </c>
    </row>
    <row r="4" spans="1:27" x14ac:dyDescent="0.25">
      <c r="J4" s="55"/>
      <c r="K4" s="55"/>
    </row>
    <row r="5" spans="1:27" ht="18" x14ac:dyDescent="0.25">
      <c r="D5" s="56" t="s">
        <v>42</v>
      </c>
      <c r="E5" s="56"/>
      <c r="F5" s="56"/>
      <c r="G5" s="56"/>
      <c r="H5" s="56"/>
      <c r="I5" s="56"/>
      <c r="J5" s="56"/>
    </row>
    <row r="6" spans="1:27" ht="24.75" customHeight="1" x14ac:dyDescent="0.25">
      <c r="A6" s="26" t="s">
        <v>24</v>
      </c>
      <c r="D6" s="38"/>
      <c r="E6" s="38"/>
      <c r="F6" s="38"/>
      <c r="G6" s="38"/>
      <c r="H6" s="38"/>
      <c r="I6" s="38"/>
      <c r="J6" s="38"/>
      <c r="M6" s="74" t="s">
        <v>60</v>
      </c>
      <c r="N6" s="74"/>
      <c r="O6" s="74"/>
      <c r="P6" s="74"/>
      <c r="Q6" s="74"/>
      <c r="R6" s="74"/>
      <c r="S6" s="74"/>
      <c r="T6" s="40"/>
      <c r="U6" s="2" t="s">
        <v>55</v>
      </c>
    </row>
    <row r="7" spans="1:27" x14ac:dyDescent="0.25">
      <c r="A7" s="58" t="s">
        <v>11</v>
      </c>
      <c r="B7" s="58"/>
      <c r="C7" s="58"/>
      <c r="D7" s="58"/>
      <c r="E7" s="58"/>
      <c r="F7" s="58" t="s">
        <v>15</v>
      </c>
      <c r="G7" s="58"/>
      <c r="H7" s="58"/>
      <c r="I7" s="58" t="s">
        <v>16</v>
      </c>
      <c r="J7" s="58"/>
      <c r="K7" s="58"/>
      <c r="M7" s="74"/>
      <c r="N7" s="74"/>
      <c r="O7" s="74"/>
      <c r="P7" s="74"/>
      <c r="Q7" s="74"/>
      <c r="R7" s="74"/>
      <c r="S7" s="74"/>
      <c r="T7" s="40"/>
      <c r="U7" s="2" t="s">
        <v>56</v>
      </c>
    </row>
    <row r="8" spans="1:27" ht="30" customHeight="1" x14ac:dyDescent="0.25">
      <c r="A8" s="63" t="str">
        <f>IF(N8&lt;&gt;"",N8,"")</f>
        <v/>
      </c>
      <c r="B8" s="63"/>
      <c r="C8" s="63"/>
      <c r="D8" s="63"/>
      <c r="E8" s="63"/>
      <c r="F8" s="64" t="str">
        <f>IF(N8&lt;&gt;"",O8,"")</f>
        <v/>
      </c>
      <c r="G8" s="64"/>
      <c r="H8" s="64"/>
      <c r="I8" s="59" t="str">
        <f>IF(N8&lt;&gt;"",P8,"")</f>
        <v/>
      </c>
      <c r="J8" s="59"/>
      <c r="K8" s="59"/>
      <c r="M8" s="11" t="s">
        <v>28</v>
      </c>
      <c r="N8" s="4"/>
      <c r="O8" s="5"/>
      <c r="P8" s="10"/>
      <c r="Q8" s="4"/>
      <c r="R8" s="4"/>
      <c r="S8" s="4"/>
      <c r="T8" s="107"/>
      <c r="U8" s="51" t="s">
        <v>57</v>
      </c>
      <c r="V8" s="8" t="str">
        <f>CONCATENATE(A8,", tel: ",F8,", e-mail: ",I8)</f>
        <v xml:space="preserve">, tel: , e-mail: </v>
      </c>
      <c r="W8" s="8" t="str">
        <f>CONCATENATE(V8,", pracoviště:",F10)</f>
        <v>, tel: , e-mail: , pracoviště:</v>
      </c>
      <c r="X8" s="8" t="str">
        <f>IF(A8&lt;&gt;"",V8,"")</f>
        <v/>
      </c>
    </row>
    <row r="9" spans="1:27" x14ac:dyDescent="0.25">
      <c r="D9" s="39"/>
      <c r="E9" s="39"/>
      <c r="F9" s="39"/>
      <c r="G9" s="39"/>
      <c r="H9" s="39"/>
      <c r="I9" s="39"/>
      <c r="J9" s="39"/>
      <c r="V9" s="8" t="str">
        <f>CONCATENATE(A12,", tel: ",F12,", e-mail: ",I12)</f>
        <v xml:space="preserve">, tel: , e-mail: </v>
      </c>
      <c r="W9" s="8" t="str">
        <f>CONCATENATE(V9,", pracoviště: ",F14)</f>
        <v xml:space="preserve">, tel: , e-mail: , pracoviště: </v>
      </c>
      <c r="X9" s="8" t="str">
        <f>IF(A12&lt;&gt;"",W9,"")</f>
        <v/>
      </c>
      <c r="Y9" s="9" t="str">
        <f>CONCATENATE(A12,", trvale bytem: ",A16,", rodné číslo: ",I14)</f>
        <v xml:space="preserve">, trvale bytem: , rodné číslo: </v>
      </c>
      <c r="Z9" s="9" t="str">
        <f>IF(A12&lt;&gt;"",Y9,"")</f>
        <v/>
      </c>
      <c r="AA9" s="9" t="str">
        <f>A12</f>
        <v/>
      </c>
    </row>
    <row r="10" spans="1:27" x14ac:dyDescent="0.25">
      <c r="A10" s="57" t="s">
        <v>13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V10" s="8" t="str">
        <f>CONCATENATE(A20,", tel: ",F20,", e-mail: ",I20)</f>
        <v xml:space="preserve">, tel: , e-mail: </v>
      </c>
      <c r="W10" s="8" t="str">
        <f>CONCATENATE(V10,", pracoviště: ",F22)</f>
        <v xml:space="preserve">, tel: , e-mail: , pracoviště: </v>
      </c>
      <c r="X10" s="8" t="str">
        <f>IF(A20&lt;&gt;"",W10,"")</f>
        <v/>
      </c>
      <c r="Y10" s="9" t="str">
        <f>CONCATENATE(A20,", trvale bytem: ",A24,", rodné číslo: ",I22)</f>
        <v xml:space="preserve">, trvale bytem: , rodné číslo: </v>
      </c>
      <c r="Z10" s="9" t="str">
        <f>IF(A20&lt;&gt;"",Y10,"")</f>
        <v/>
      </c>
      <c r="AA10" s="9" t="str">
        <f>A20</f>
        <v/>
      </c>
    </row>
    <row r="11" spans="1:27" x14ac:dyDescent="0.25">
      <c r="A11" s="58" t="s">
        <v>11</v>
      </c>
      <c r="B11" s="58"/>
      <c r="C11" s="58"/>
      <c r="D11" s="58"/>
      <c r="E11" s="58"/>
      <c r="F11" s="58" t="s">
        <v>15</v>
      </c>
      <c r="G11" s="58"/>
      <c r="H11" s="58"/>
      <c r="I11" s="58" t="s">
        <v>16</v>
      </c>
      <c r="J11" s="58"/>
      <c r="K11" s="58"/>
      <c r="V11" s="8" t="str">
        <f>CONCATENATE(A28,", tel: ",F28,", e-mail: ",I28)</f>
        <v xml:space="preserve">, tel: , e-mail: </v>
      </c>
      <c r="W11" s="8" t="str">
        <f>CONCATENATE(V11,", pracoviště: ",F30)</f>
        <v xml:space="preserve">, tel: , e-mail: , pracoviště: </v>
      </c>
      <c r="X11" s="8" t="str">
        <f>IF(A28&lt;&gt;"",W11,"")</f>
        <v/>
      </c>
      <c r="Y11" s="9" t="str">
        <f>CONCATENATE(A28,", trvale bytem: ",A32,", rodné číslo: ",I30)</f>
        <v xml:space="preserve">, trvale bytem: , rodné číslo: </v>
      </c>
      <c r="Z11" s="9" t="str">
        <f>IF(A28&lt;&gt;"",Y11,"")</f>
        <v/>
      </c>
      <c r="AA11" s="9" t="str">
        <f>A28</f>
        <v/>
      </c>
    </row>
    <row r="12" spans="1:27" ht="30" customHeight="1" x14ac:dyDescent="0.25">
      <c r="A12" s="63" t="str">
        <f>IF(N12&lt;&gt;"",N12,"")</f>
        <v/>
      </c>
      <c r="B12" s="63"/>
      <c r="C12" s="63"/>
      <c r="D12" s="63"/>
      <c r="E12" s="63"/>
      <c r="F12" s="64" t="str">
        <f>IF(N12&lt;&gt;"",O12,"")</f>
        <v/>
      </c>
      <c r="G12" s="64"/>
      <c r="H12" s="64"/>
      <c r="I12" s="59" t="str">
        <f>IF(N12&lt;&gt;"",P12,"")</f>
        <v/>
      </c>
      <c r="J12" s="59"/>
      <c r="K12" s="59"/>
      <c r="M12" s="11" t="s">
        <v>28</v>
      </c>
      <c r="N12" s="4"/>
      <c r="O12" s="5"/>
      <c r="P12" s="10"/>
      <c r="Q12" s="4"/>
      <c r="R12" s="4"/>
      <c r="S12" s="4"/>
      <c r="T12" s="107"/>
      <c r="V12" s="8" t="str">
        <f>CONCATENATE(A36,", tel: ",F36,", e-mail: ",I36)</f>
        <v xml:space="preserve">, tel: , e-mail: </v>
      </c>
      <c r="W12" s="8" t="str">
        <f>CONCATENATE(V12,", pracoviště: ",F38)</f>
        <v xml:space="preserve">, tel: , e-mail: , pracoviště: </v>
      </c>
      <c r="X12" s="8" t="str">
        <f>IF(A36&lt;&gt;"",W12,"")</f>
        <v/>
      </c>
      <c r="Y12" s="9" t="str">
        <f>CONCATENATE(A36,", trvale bytem: ",A40,", rodné číslo: ",I38)</f>
        <v xml:space="preserve">, trvale bytem: , rodné číslo: </v>
      </c>
      <c r="Z12" s="9" t="str">
        <f>IF(A36&lt;&gt;"",Y12,"")</f>
        <v/>
      </c>
      <c r="AA12" s="9" t="str">
        <f>A36</f>
        <v/>
      </c>
    </row>
    <row r="13" spans="1:27" x14ac:dyDescent="0.25">
      <c r="A13" s="58" t="s">
        <v>17</v>
      </c>
      <c r="B13" s="58"/>
      <c r="C13" s="58"/>
      <c r="D13" s="58"/>
      <c r="E13" s="58"/>
      <c r="F13" s="58" t="s">
        <v>12</v>
      </c>
      <c r="G13" s="58"/>
      <c r="H13" s="58"/>
      <c r="I13" s="58" t="s">
        <v>23</v>
      </c>
      <c r="J13" s="58"/>
      <c r="K13" s="58"/>
      <c r="V13" s="8" t="str">
        <f>CONCATENATE(A44,", tel: ",F44,", e-mail: ",I44)</f>
        <v xml:space="preserve">, tel: , e-mail: </v>
      </c>
      <c r="W13" s="8" t="str">
        <f>CONCATENATE(V13,", pracoviště: ",F46)</f>
        <v xml:space="preserve">, tel: , e-mail: , pracoviště: </v>
      </c>
      <c r="X13" s="8" t="str">
        <f>IF(A44&lt;&gt;"",W13,"")</f>
        <v/>
      </c>
      <c r="Y13" s="9" t="str">
        <f>CONCATENATE(A44,", trvale bytem: ",A48,", rodné číslo: ",I46)</f>
        <v xml:space="preserve">, trvale bytem: , rodné číslo: </v>
      </c>
      <c r="Z13" s="9" t="str">
        <f>IF(A44&lt;&gt;"",Y13,"")</f>
        <v/>
      </c>
      <c r="AA13" s="9" t="str">
        <f>A44</f>
        <v/>
      </c>
    </row>
    <row r="14" spans="1:27" ht="30" customHeight="1" x14ac:dyDescent="0.25">
      <c r="A14" s="59" t="str">
        <f>IF(N12&lt;&gt;"",R12,"")</f>
        <v/>
      </c>
      <c r="B14" s="59"/>
      <c r="C14" s="59"/>
      <c r="D14" s="59"/>
      <c r="E14" s="59"/>
      <c r="F14" s="59" t="str">
        <f>IF(N12&lt;&gt;"",S12,"")</f>
        <v/>
      </c>
      <c r="G14" s="59"/>
      <c r="H14" s="59"/>
      <c r="I14" s="60"/>
      <c r="J14" s="61"/>
      <c r="K14" s="62"/>
      <c r="V14" s="8" t="str">
        <f>CONCATENATE(A52,", tel: ",F52,", e-mail: ",I52)</f>
        <v xml:space="preserve">, tel: , e-mail: </v>
      </c>
      <c r="W14" s="8" t="str">
        <f>CONCATENATE(V14,", pracoviště: ",F54)</f>
        <v xml:space="preserve">, tel: , e-mail: , pracoviště: </v>
      </c>
      <c r="X14" s="8" t="str">
        <f>IF(A52&lt;&gt;"",W14,"")</f>
        <v/>
      </c>
      <c r="Y14" s="9" t="str">
        <f>CONCATENATE(A52,", trvale bytem: ",A56,", rodné číslo: ",I54)</f>
        <v xml:space="preserve">, trvale bytem: , rodné číslo: </v>
      </c>
      <c r="Z14" s="9" t="str">
        <f>IF(A52&lt;&gt;"",Y14,"")</f>
        <v/>
      </c>
      <c r="AA14" s="9" t="str">
        <f>A52</f>
        <v/>
      </c>
    </row>
    <row r="15" spans="1:27" x14ac:dyDescent="0.25">
      <c r="A15" s="65" t="s">
        <v>14</v>
      </c>
      <c r="B15" s="66"/>
      <c r="C15" s="66"/>
      <c r="D15" s="66"/>
      <c r="E15" s="66"/>
      <c r="F15" s="66"/>
      <c r="G15" s="66"/>
      <c r="H15" s="66"/>
      <c r="I15" s="66"/>
      <c r="J15" s="66"/>
      <c r="K15" s="67"/>
      <c r="V15" s="8" t="str">
        <f>CONCATENATE(A60,", tel: ",F60,", e-mail: ",I60)</f>
        <v xml:space="preserve">, tel: , e-mail: </v>
      </c>
      <c r="W15" s="8" t="str">
        <f>CONCATENATE(V15,", pracoviště: ",F62)</f>
        <v xml:space="preserve">, tel: , e-mail: , pracoviště: </v>
      </c>
      <c r="X15" s="8" t="str">
        <f>IF(A60&lt;&gt;"",W15,"")</f>
        <v/>
      </c>
      <c r="Y15" s="9" t="str">
        <f>CONCATENATE(A60,", trvale bytem: ",A64,", rodné číslo: ",I62)</f>
        <v xml:space="preserve">, trvale bytem: , rodné číslo: </v>
      </c>
      <c r="Z15" s="9" t="str">
        <f>IF(A60&lt;&gt;"",Y15,"")</f>
        <v/>
      </c>
      <c r="AA15" s="9" t="str">
        <f>A60</f>
        <v/>
      </c>
    </row>
    <row r="16" spans="1:27" x14ac:dyDescent="0.25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70"/>
      <c r="V16" s="8" t="str">
        <f>CONCATENATE(A68,", tel: ",F68,", e-mail: ",I68)</f>
        <v xml:space="preserve">, tel: , e-mail: </v>
      </c>
      <c r="W16" s="8" t="str">
        <f>CONCATENATE(V16,", pracoviště: ",F70)</f>
        <v xml:space="preserve">, tel: , e-mail: , pracoviště: </v>
      </c>
      <c r="X16" s="8" t="str">
        <f>IF(A68&lt;&gt;"",W16,"")</f>
        <v/>
      </c>
      <c r="Y16" s="9" t="str">
        <f>CONCATENATE(A68,", trvale bytem: ",A72,", rodné číslo: ",I70)</f>
        <v xml:space="preserve">, trvale bytem: , rodné číslo: </v>
      </c>
      <c r="Z16" s="9" t="str">
        <f>IF(A68&lt;&gt;"",Y16,"")</f>
        <v/>
      </c>
      <c r="AA16" s="9" t="str">
        <f>A68</f>
        <v/>
      </c>
    </row>
    <row r="18" spans="1:21" x14ac:dyDescent="0.25">
      <c r="A18" s="57" t="s">
        <v>19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21" x14ac:dyDescent="0.25">
      <c r="A19" s="58" t="s">
        <v>11</v>
      </c>
      <c r="B19" s="58"/>
      <c r="C19" s="58"/>
      <c r="D19" s="58"/>
      <c r="E19" s="58"/>
      <c r="F19" s="58" t="s">
        <v>15</v>
      </c>
      <c r="G19" s="58"/>
      <c r="H19" s="58"/>
      <c r="I19" s="58" t="s">
        <v>16</v>
      </c>
      <c r="J19" s="58"/>
      <c r="K19" s="58"/>
      <c r="U19" s="2" t="s">
        <v>58</v>
      </c>
    </row>
    <row r="20" spans="1:21" ht="30" customHeight="1" x14ac:dyDescent="0.25">
      <c r="A20" s="63" t="str">
        <f>IF(N20&lt;&gt;"",N20,"")</f>
        <v/>
      </c>
      <c r="B20" s="63"/>
      <c r="C20" s="63"/>
      <c r="D20" s="63"/>
      <c r="E20" s="63"/>
      <c r="F20" s="64" t="str">
        <f>IF(N20&lt;&gt;"",O20,"")</f>
        <v/>
      </c>
      <c r="G20" s="64"/>
      <c r="H20" s="64"/>
      <c r="I20" s="59" t="str">
        <f>IF(N20&lt;&gt;"",P20,"")</f>
        <v/>
      </c>
      <c r="J20" s="59"/>
      <c r="K20" s="59"/>
      <c r="M20" s="11" t="s">
        <v>28</v>
      </c>
      <c r="N20" s="4"/>
      <c r="O20" s="5"/>
      <c r="P20" s="10"/>
      <c r="Q20" s="4"/>
      <c r="R20" s="4"/>
      <c r="S20" s="4"/>
      <c r="T20" s="107"/>
    </row>
    <row r="21" spans="1:21" x14ac:dyDescent="0.25">
      <c r="A21" s="58" t="s">
        <v>17</v>
      </c>
      <c r="B21" s="58"/>
      <c r="C21" s="58"/>
      <c r="D21" s="58"/>
      <c r="E21" s="58"/>
      <c r="F21" s="58" t="s">
        <v>12</v>
      </c>
      <c r="G21" s="58"/>
      <c r="H21" s="58"/>
      <c r="I21" s="58" t="s">
        <v>23</v>
      </c>
      <c r="J21" s="58"/>
      <c r="K21" s="58"/>
    </row>
    <row r="22" spans="1:21" ht="30" customHeight="1" x14ac:dyDescent="0.25">
      <c r="A22" s="59" t="str">
        <f>IF(N20&lt;&gt;"",R20,"")</f>
        <v/>
      </c>
      <c r="B22" s="59"/>
      <c r="C22" s="59"/>
      <c r="D22" s="59"/>
      <c r="E22" s="59"/>
      <c r="F22" s="59" t="str">
        <f>IF(N20&lt;&gt;"",S20,"")</f>
        <v/>
      </c>
      <c r="G22" s="59"/>
      <c r="H22" s="59"/>
      <c r="I22" s="60"/>
      <c r="J22" s="61"/>
      <c r="K22" s="62"/>
    </row>
    <row r="23" spans="1:21" ht="15" customHeight="1" x14ac:dyDescent="0.25">
      <c r="A23" s="65" t="s">
        <v>14</v>
      </c>
      <c r="B23" s="66"/>
      <c r="C23" s="66"/>
      <c r="D23" s="66"/>
      <c r="E23" s="66"/>
      <c r="F23" s="66"/>
      <c r="G23" s="66"/>
      <c r="H23" s="66"/>
      <c r="I23" s="66"/>
      <c r="J23" s="66"/>
      <c r="K23" s="67"/>
    </row>
    <row r="24" spans="1:21" x14ac:dyDescent="0.25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3"/>
    </row>
    <row r="26" spans="1:21" x14ac:dyDescent="0.25">
      <c r="A26" s="57" t="s">
        <v>20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7" spans="1:21" x14ac:dyDescent="0.25">
      <c r="A27" s="58" t="s">
        <v>11</v>
      </c>
      <c r="B27" s="58"/>
      <c r="C27" s="58"/>
      <c r="D27" s="58"/>
      <c r="E27" s="58"/>
      <c r="F27" s="58" t="s">
        <v>15</v>
      </c>
      <c r="G27" s="58"/>
      <c r="H27" s="58"/>
      <c r="I27" s="58" t="s">
        <v>16</v>
      </c>
      <c r="J27" s="58"/>
      <c r="K27" s="58"/>
    </row>
    <row r="28" spans="1:21" ht="30" customHeight="1" x14ac:dyDescent="0.25">
      <c r="A28" s="63" t="str">
        <f>IF(N28&lt;&gt;"",N28,"")</f>
        <v/>
      </c>
      <c r="B28" s="63"/>
      <c r="C28" s="63"/>
      <c r="D28" s="63"/>
      <c r="E28" s="63"/>
      <c r="F28" s="64" t="str">
        <f>IF(N28&lt;&gt;"",O28,"")</f>
        <v/>
      </c>
      <c r="G28" s="64"/>
      <c r="H28" s="64"/>
      <c r="I28" s="59" t="str">
        <f>IF(N28&lt;&gt;"",P28,"")</f>
        <v/>
      </c>
      <c r="J28" s="59"/>
      <c r="K28" s="59"/>
      <c r="M28" s="11" t="s">
        <v>28</v>
      </c>
      <c r="N28" s="4"/>
      <c r="O28" s="5"/>
      <c r="P28" s="10"/>
      <c r="Q28" s="4"/>
      <c r="R28" s="4"/>
      <c r="S28" s="4"/>
      <c r="T28" s="107"/>
      <c r="U28" s="51" t="s">
        <v>59</v>
      </c>
    </row>
    <row r="29" spans="1:21" x14ac:dyDescent="0.25">
      <c r="A29" s="58" t="s">
        <v>17</v>
      </c>
      <c r="B29" s="58"/>
      <c r="C29" s="58"/>
      <c r="D29" s="58"/>
      <c r="E29" s="58"/>
      <c r="F29" s="58" t="s">
        <v>12</v>
      </c>
      <c r="G29" s="58"/>
      <c r="H29" s="58"/>
      <c r="I29" s="58" t="s">
        <v>23</v>
      </c>
      <c r="J29" s="58"/>
      <c r="K29" s="58"/>
    </row>
    <row r="30" spans="1:21" ht="30" customHeight="1" x14ac:dyDescent="0.25">
      <c r="A30" s="59" t="str">
        <f>IF(N28&lt;&gt;"",R28,"")</f>
        <v/>
      </c>
      <c r="B30" s="59"/>
      <c r="C30" s="59"/>
      <c r="D30" s="59"/>
      <c r="E30" s="59"/>
      <c r="F30" s="59" t="str">
        <f>IF(N28&lt;&gt;"",S28,"")</f>
        <v/>
      </c>
      <c r="G30" s="59"/>
      <c r="H30" s="59"/>
      <c r="I30" s="60"/>
      <c r="J30" s="61"/>
      <c r="K30" s="62"/>
    </row>
    <row r="31" spans="1:21" x14ac:dyDescent="0.25">
      <c r="A31" s="65" t="s">
        <v>14</v>
      </c>
      <c r="B31" s="66"/>
      <c r="C31" s="66"/>
      <c r="D31" s="66"/>
      <c r="E31" s="66"/>
      <c r="F31" s="66"/>
      <c r="G31" s="66"/>
      <c r="H31" s="66"/>
      <c r="I31" s="66"/>
      <c r="J31" s="66"/>
      <c r="K31" s="67"/>
    </row>
    <row r="32" spans="1:21" x14ac:dyDescent="0.25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3"/>
    </row>
    <row r="34" spans="1:21" x14ac:dyDescent="0.25">
      <c r="A34" s="57" t="s">
        <v>21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21" x14ac:dyDescent="0.25">
      <c r="A35" s="58" t="s">
        <v>11</v>
      </c>
      <c r="B35" s="58"/>
      <c r="C35" s="58"/>
      <c r="D35" s="58"/>
      <c r="E35" s="58"/>
      <c r="F35" s="58" t="s">
        <v>15</v>
      </c>
      <c r="G35" s="58"/>
      <c r="H35" s="58"/>
      <c r="I35" s="58" t="s">
        <v>16</v>
      </c>
      <c r="J35" s="58"/>
      <c r="K35" s="58"/>
    </row>
    <row r="36" spans="1:21" ht="30" customHeight="1" x14ac:dyDescent="0.25">
      <c r="A36" s="63" t="str">
        <f>IF(N36&lt;&gt;"",N36,"")</f>
        <v/>
      </c>
      <c r="B36" s="63"/>
      <c r="C36" s="63"/>
      <c r="D36" s="63"/>
      <c r="E36" s="63"/>
      <c r="F36" s="64" t="str">
        <f>IF(N36&lt;&gt;"",O36,"")</f>
        <v/>
      </c>
      <c r="G36" s="64"/>
      <c r="H36" s="64"/>
      <c r="I36" s="59" t="str">
        <f>IF(N36&lt;&gt;"",P36,"")</f>
        <v/>
      </c>
      <c r="J36" s="59"/>
      <c r="K36" s="59"/>
      <c r="M36" s="11" t="s">
        <v>28</v>
      </c>
      <c r="N36" s="4"/>
      <c r="O36" s="5"/>
      <c r="P36" s="10"/>
      <c r="Q36" s="4"/>
      <c r="R36" s="4"/>
      <c r="S36" s="4"/>
      <c r="T36" s="107"/>
      <c r="U36" s="109" t="s">
        <v>61</v>
      </c>
    </row>
    <row r="37" spans="1:21" x14ac:dyDescent="0.25">
      <c r="A37" s="58" t="s">
        <v>17</v>
      </c>
      <c r="B37" s="58"/>
      <c r="C37" s="58"/>
      <c r="D37" s="58"/>
      <c r="E37" s="58"/>
      <c r="F37" s="58" t="s">
        <v>12</v>
      </c>
      <c r="G37" s="58"/>
      <c r="H37" s="58"/>
      <c r="I37" s="58" t="s">
        <v>23</v>
      </c>
      <c r="J37" s="58"/>
      <c r="K37" s="58"/>
    </row>
    <row r="38" spans="1:21" ht="30" customHeight="1" x14ac:dyDescent="0.25">
      <c r="A38" s="59" t="str">
        <f>IF(N36&lt;&gt;"",R36,"")</f>
        <v/>
      </c>
      <c r="B38" s="59"/>
      <c r="C38" s="59"/>
      <c r="D38" s="59"/>
      <c r="E38" s="59"/>
      <c r="F38" s="59" t="str">
        <f>IF(N36&lt;&gt;"",S36,"")</f>
        <v/>
      </c>
      <c r="G38" s="59"/>
      <c r="H38" s="59"/>
      <c r="I38" s="60"/>
      <c r="J38" s="61"/>
      <c r="K38" s="62"/>
    </row>
    <row r="39" spans="1:21" x14ac:dyDescent="0.25">
      <c r="A39" s="65" t="s">
        <v>14</v>
      </c>
      <c r="B39" s="66"/>
      <c r="C39" s="66"/>
      <c r="D39" s="66"/>
      <c r="E39" s="66"/>
      <c r="F39" s="66"/>
      <c r="G39" s="66"/>
      <c r="H39" s="66"/>
      <c r="I39" s="66"/>
      <c r="J39" s="66"/>
      <c r="K39" s="67"/>
    </row>
    <row r="40" spans="1:21" x14ac:dyDescent="0.25">
      <c r="A40" s="71"/>
      <c r="B40" s="72"/>
      <c r="C40" s="72"/>
      <c r="D40" s="72"/>
      <c r="E40" s="72"/>
      <c r="F40" s="72"/>
      <c r="G40" s="72"/>
      <c r="H40" s="72"/>
      <c r="I40" s="72"/>
      <c r="J40" s="72"/>
      <c r="K40" s="73"/>
    </row>
    <row r="42" spans="1:21" x14ac:dyDescent="0.25">
      <c r="A42" s="57" t="s">
        <v>22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</row>
    <row r="43" spans="1:21" x14ac:dyDescent="0.25">
      <c r="A43" s="58" t="s">
        <v>11</v>
      </c>
      <c r="B43" s="58"/>
      <c r="C43" s="58"/>
      <c r="D43" s="58"/>
      <c r="E43" s="58"/>
      <c r="F43" s="58" t="s">
        <v>15</v>
      </c>
      <c r="G43" s="58"/>
      <c r="H43" s="58"/>
      <c r="I43" s="58" t="s">
        <v>16</v>
      </c>
      <c r="J43" s="58"/>
      <c r="K43" s="58"/>
    </row>
    <row r="44" spans="1:21" ht="30" customHeight="1" x14ac:dyDescent="0.25">
      <c r="A44" s="63" t="str">
        <f>IF(N44&lt;&gt;"",N44,"")</f>
        <v/>
      </c>
      <c r="B44" s="63"/>
      <c r="C44" s="63"/>
      <c r="D44" s="63"/>
      <c r="E44" s="63"/>
      <c r="F44" s="64" t="str">
        <f>IF(N44&lt;&gt;"",O44,"")</f>
        <v/>
      </c>
      <c r="G44" s="64"/>
      <c r="H44" s="64"/>
      <c r="I44" s="59" t="str">
        <f>IF(N44&lt;&gt;"",P44,"")</f>
        <v/>
      </c>
      <c r="J44" s="59"/>
      <c r="K44" s="59"/>
      <c r="M44" s="11" t="s">
        <v>28</v>
      </c>
      <c r="N44" s="4"/>
      <c r="O44" s="5"/>
      <c r="P44" s="5"/>
      <c r="Q44" s="5"/>
      <c r="R44" s="5"/>
      <c r="S44" s="5"/>
      <c r="T44" s="108"/>
    </row>
    <row r="45" spans="1:21" x14ac:dyDescent="0.25">
      <c r="A45" s="58" t="s">
        <v>17</v>
      </c>
      <c r="B45" s="58"/>
      <c r="C45" s="58"/>
      <c r="D45" s="58"/>
      <c r="E45" s="58"/>
      <c r="F45" s="58" t="s">
        <v>12</v>
      </c>
      <c r="G45" s="58"/>
      <c r="H45" s="58"/>
      <c r="I45" s="58" t="s">
        <v>23</v>
      </c>
      <c r="J45" s="58"/>
      <c r="K45" s="58"/>
    </row>
    <row r="46" spans="1:21" ht="30" customHeight="1" x14ac:dyDescent="0.25">
      <c r="A46" s="59" t="str">
        <f>IF(N44&lt;&gt;"",R44,"")</f>
        <v/>
      </c>
      <c r="B46" s="59"/>
      <c r="C46" s="59"/>
      <c r="D46" s="59"/>
      <c r="E46" s="59"/>
      <c r="F46" s="59" t="str">
        <f>IF(N44&lt;&gt;"",S44,"")</f>
        <v/>
      </c>
      <c r="G46" s="59"/>
      <c r="H46" s="59"/>
      <c r="I46" s="60"/>
      <c r="J46" s="61"/>
      <c r="K46" s="62"/>
    </row>
    <row r="47" spans="1:21" x14ac:dyDescent="0.25">
      <c r="A47" s="65" t="s">
        <v>14</v>
      </c>
      <c r="B47" s="66"/>
      <c r="C47" s="66"/>
      <c r="D47" s="66"/>
      <c r="E47" s="66"/>
      <c r="F47" s="66"/>
      <c r="G47" s="66"/>
      <c r="H47" s="66"/>
      <c r="I47" s="66"/>
      <c r="J47" s="66"/>
      <c r="K47" s="67"/>
    </row>
    <row r="48" spans="1:21" x14ac:dyDescent="0.25">
      <c r="A48" s="71"/>
      <c r="B48" s="72"/>
      <c r="C48" s="72"/>
      <c r="D48" s="72"/>
      <c r="E48" s="72"/>
      <c r="F48" s="72"/>
      <c r="G48" s="72"/>
      <c r="H48" s="72"/>
      <c r="I48" s="72"/>
      <c r="J48" s="72"/>
      <c r="K48" s="73"/>
    </row>
    <row r="50" spans="1:20" x14ac:dyDescent="0.25">
      <c r="A50" s="57" t="s">
        <v>25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</row>
    <row r="51" spans="1:20" x14ac:dyDescent="0.25">
      <c r="A51" s="58" t="s">
        <v>11</v>
      </c>
      <c r="B51" s="58"/>
      <c r="C51" s="58"/>
      <c r="D51" s="58"/>
      <c r="E51" s="58"/>
      <c r="F51" s="58" t="s">
        <v>15</v>
      </c>
      <c r="G51" s="58"/>
      <c r="H51" s="58"/>
      <c r="I51" s="58" t="s">
        <v>16</v>
      </c>
      <c r="J51" s="58"/>
      <c r="K51" s="58"/>
    </row>
    <row r="52" spans="1:20" ht="30" customHeight="1" x14ac:dyDescent="0.25">
      <c r="A52" s="63" t="str">
        <f>IF(N52&lt;&gt;"",N52,"")</f>
        <v/>
      </c>
      <c r="B52" s="63"/>
      <c r="C52" s="63"/>
      <c r="D52" s="63"/>
      <c r="E52" s="63"/>
      <c r="F52" s="64" t="str">
        <f>IF(N52&lt;&gt;"",O52,"")</f>
        <v/>
      </c>
      <c r="G52" s="64"/>
      <c r="H52" s="64"/>
      <c r="I52" s="59" t="str">
        <f>IF(N52&lt;&gt;"",P52,"")</f>
        <v/>
      </c>
      <c r="J52" s="59"/>
      <c r="K52" s="59"/>
      <c r="M52" s="11" t="s">
        <v>28</v>
      </c>
      <c r="N52" s="4"/>
      <c r="O52" s="5"/>
      <c r="P52" s="4"/>
      <c r="Q52" s="4"/>
      <c r="R52" s="4"/>
      <c r="S52" s="4"/>
      <c r="T52" s="107"/>
    </row>
    <row r="53" spans="1:20" x14ac:dyDescent="0.25">
      <c r="A53" s="58" t="s">
        <v>17</v>
      </c>
      <c r="B53" s="58"/>
      <c r="C53" s="58"/>
      <c r="D53" s="58"/>
      <c r="E53" s="58"/>
      <c r="F53" s="58" t="s">
        <v>12</v>
      </c>
      <c r="G53" s="58"/>
      <c r="H53" s="58"/>
      <c r="I53" s="58" t="s">
        <v>23</v>
      </c>
      <c r="J53" s="58"/>
      <c r="K53" s="58"/>
    </row>
    <row r="54" spans="1:20" ht="30" customHeight="1" x14ac:dyDescent="0.25">
      <c r="A54" s="59" t="str">
        <f>IF(N52&lt;&gt;"",R52,"")</f>
        <v/>
      </c>
      <c r="B54" s="59"/>
      <c r="C54" s="59"/>
      <c r="D54" s="59"/>
      <c r="E54" s="59"/>
      <c r="F54" s="59" t="str">
        <f>IF(N52&lt;&gt;"",S52,"")</f>
        <v/>
      </c>
      <c r="G54" s="59"/>
      <c r="H54" s="59"/>
      <c r="I54" s="60"/>
      <c r="J54" s="61"/>
      <c r="K54" s="62"/>
    </row>
    <row r="55" spans="1:20" x14ac:dyDescent="0.25">
      <c r="A55" s="65" t="s">
        <v>14</v>
      </c>
      <c r="B55" s="66"/>
      <c r="C55" s="66"/>
      <c r="D55" s="66"/>
      <c r="E55" s="66"/>
      <c r="F55" s="66"/>
      <c r="G55" s="66"/>
      <c r="H55" s="66"/>
      <c r="I55" s="66"/>
      <c r="J55" s="66"/>
      <c r="K55" s="67"/>
    </row>
    <row r="56" spans="1:20" x14ac:dyDescent="0.25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3"/>
    </row>
    <row r="58" spans="1:20" x14ac:dyDescent="0.25">
      <c r="A58" s="57" t="s">
        <v>26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</row>
    <row r="59" spans="1:20" x14ac:dyDescent="0.25">
      <c r="A59" s="58" t="s">
        <v>11</v>
      </c>
      <c r="B59" s="58"/>
      <c r="C59" s="58"/>
      <c r="D59" s="58"/>
      <c r="E59" s="58"/>
      <c r="F59" s="58" t="s">
        <v>15</v>
      </c>
      <c r="G59" s="58"/>
      <c r="H59" s="58"/>
      <c r="I59" s="58" t="s">
        <v>16</v>
      </c>
      <c r="J59" s="58"/>
      <c r="K59" s="58"/>
    </row>
    <row r="60" spans="1:20" ht="30" customHeight="1" x14ac:dyDescent="0.25">
      <c r="A60" s="63" t="str">
        <f>IF(N60&lt;&gt;"",N60,"")</f>
        <v/>
      </c>
      <c r="B60" s="63"/>
      <c r="C60" s="63"/>
      <c r="D60" s="63"/>
      <c r="E60" s="63"/>
      <c r="F60" s="64" t="str">
        <f>IF(N60&lt;&gt;"",O60,"")</f>
        <v/>
      </c>
      <c r="G60" s="64"/>
      <c r="H60" s="64"/>
      <c r="I60" s="59" t="str">
        <f>IF(N60&lt;&gt;"",P60,"")</f>
        <v/>
      </c>
      <c r="J60" s="59"/>
      <c r="K60" s="59"/>
      <c r="M60" s="11" t="s">
        <v>28</v>
      </c>
      <c r="N60" s="4"/>
      <c r="O60" s="5"/>
      <c r="P60" s="4"/>
      <c r="Q60" s="4"/>
      <c r="R60" s="4"/>
      <c r="S60" s="4"/>
      <c r="T60" s="107"/>
    </row>
    <row r="61" spans="1:20" x14ac:dyDescent="0.25">
      <c r="A61" s="58" t="s">
        <v>17</v>
      </c>
      <c r="B61" s="58"/>
      <c r="C61" s="58"/>
      <c r="D61" s="58"/>
      <c r="E61" s="58"/>
      <c r="F61" s="58" t="s">
        <v>12</v>
      </c>
      <c r="G61" s="58"/>
      <c r="H61" s="58"/>
      <c r="I61" s="58" t="s">
        <v>23</v>
      </c>
      <c r="J61" s="58"/>
      <c r="K61" s="58"/>
    </row>
    <row r="62" spans="1:20" ht="30" customHeight="1" x14ac:dyDescent="0.25">
      <c r="A62" s="59" t="str">
        <f>IF(N60&lt;&gt;"",R60,"")</f>
        <v/>
      </c>
      <c r="B62" s="59"/>
      <c r="C62" s="59"/>
      <c r="D62" s="59"/>
      <c r="E62" s="59"/>
      <c r="F62" s="59" t="str">
        <f>IF(N60&lt;&gt;"",S60,"")</f>
        <v/>
      </c>
      <c r="G62" s="59"/>
      <c r="H62" s="59"/>
      <c r="I62" s="60"/>
      <c r="J62" s="61"/>
      <c r="K62" s="62"/>
    </row>
    <row r="63" spans="1:20" x14ac:dyDescent="0.25">
      <c r="A63" s="65" t="s">
        <v>14</v>
      </c>
      <c r="B63" s="66"/>
      <c r="C63" s="66"/>
      <c r="D63" s="66"/>
      <c r="E63" s="66"/>
      <c r="F63" s="66"/>
      <c r="G63" s="66"/>
      <c r="H63" s="66"/>
      <c r="I63" s="66"/>
      <c r="J63" s="66"/>
      <c r="K63" s="67"/>
    </row>
    <row r="64" spans="1:20" x14ac:dyDescent="0.25">
      <c r="A64" s="71"/>
      <c r="B64" s="72"/>
      <c r="C64" s="72"/>
      <c r="D64" s="72"/>
      <c r="E64" s="72"/>
      <c r="F64" s="72"/>
      <c r="G64" s="72"/>
      <c r="H64" s="72"/>
      <c r="I64" s="72"/>
      <c r="J64" s="72"/>
      <c r="K64" s="73"/>
    </row>
    <row r="66" spans="1:20" x14ac:dyDescent="0.25">
      <c r="A66" s="57" t="s">
        <v>27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</row>
    <row r="67" spans="1:20" x14ac:dyDescent="0.25">
      <c r="A67" s="58" t="s">
        <v>11</v>
      </c>
      <c r="B67" s="58"/>
      <c r="C67" s="58"/>
      <c r="D67" s="58"/>
      <c r="E67" s="58"/>
      <c r="F67" s="58" t="s">
        <v>15</v>
      </c>
      <c r="G67" s="58"/>
      <c r="H67" s="58"/>
      <c r="I67" s="58" t="s">
        <v>16</v>
      </c>
      <c r="J67" s="58"/>
      <c r="K67" s="58"/>
    </row>
    <row r="68" spans="1:20" ht="30" customHeight="1" x14ac:dyDescent="0.25">
      <c r="A68" s="63" t="str">
        <f>IF(N68&lt;&gt;"",N68,"")</f>
        <v/>
      </c>
      <c r="B68" s="63"/>
      <c r="C68" s="63"/>
      <c r="D68" s="63"/>
      <c r="E68" s="63"/>
      <c r="F68" s="64" t="str">
        <f>IF(N68&lt;&gt;"",O68,"")</f>
        <v/>
      </c>
      <c r="G68" s="64"/>
      <c r="H68" s="64"/>
      <c r="I68" s="59" t="str">
        <f>IF(N68&lt;&gt;"",P68,"")</f>
        <v/>
      </c>
      <c r="J68" s="59"/>
      <c r="K68" s="59"/>
      <c r="M68" s="11" t="s">
        <v>28</v>
      </c>
      <c r="N68" s="4"/>
      <c r="O68" s="5"/>
      <c r="P68" s="4"/>
      <c r="Q68" s="4"/>
      <c r="R68" s="4"/>
      <c r="S68" s="4"/>
      <c r="T68" s="107"/>
    </row>
    <row r="69" spans="1:20" x14ac:dyDescent="0.25">
      <c r="A69" s="58" t="s">
        <v>17</v>
      </c>
      <c r="B69" s="58"/>
      <c r="C69" s="58"/>
      <c r="D69" s="58"/>
      <c r="E69" s="58"/>
      <c r="F69" s="58" t="s">
        <v>12</v>
      </c>
      <c r="G69" s="58"/>
      <c r="H69" s="58"/>
      <c r="I69" s="58" t="s">
        <v>23</v>
      </c>
      <c r="J69" s="58"/>
      <c r="K69" s="58"/>
    </row>
    <row r="70" spans="1:20" ht="30" customHeight="1" x14ac:dyDescent="0.25">
      <c r="A70" s="59" t="str">
        <f>IF(N68&lt;&gt;"",R68,"")</f>
        <v/>
      </c>
      <c r="B70" s="59"/>
      <c r="C70" s="59"/>
      <c r="D70" s="59"/>
      <c r="E70" s="59"/>
      <c r="F70" s="59" t="str">
        <f>IF(N68&lt;&gt;"",S68,"")</f>
        <v/>
      </c>
      <c r="G70" s="59"/>
      <c r="H70" s="59"/>
      <c r="I70" s="60"/>
      <c r="J70" s="61"/>
      <c r="K70" s="62"/>
    </row>
    <row r="71" spans="1:20" x14ac:dyDescent="0.25">
      <c r="A71" s="65" t="s">
        <v>14</v>
      </c>
      <c r="B71" s="66"/>
      <c r="C71" s="66"/>
      <c r="D71" s="66"/>
      <c r="E71" s="66"/>
      <c r="F71" s="66"/>
      <c r="G71" s="66"/>
      <c r="H71" s="66"/>
      <c r="I71" s="66"/>
      <c r="J71" s="66"/>
      <c r="K71" s="67"/>
    </row>
    <row r="72" spans="1:20" x14ac:dyDescent="0.25">
      <c r="A72" s="71"/>
      <c r="B72" s="72"/>
      <c r="C72" s="72"/>
      <c r="D72" s="72"/>
      <c r="E72" s="72"/>
      <c r="F72" s="72"/>
      <c r="G72" s="72"/>
      <c r="H72" s="72"/>
      <c r="I72" s="72"/>
      <c r="J72" s="72"/>
      <c r="K72" s="73"/>
    </row>
  </sheetData>
  <mergeCells count="130">
    <mergeCell ref="M6:S7"/>
    <mergeCell ref="A71:K71"/>
    <mergeCell ref="A72:K72"/>
    <mergeCell ref="A69:E69"/>
    <mergeCell ref="F69:H69"/>
    <mergeCell ref="I69:K69"/>
    <mergeCell ref="A70:E70"/>
    <mergeCell ref="F70:H70"/>
    <mergeCell ref="I70:K70"/>
    <mergeCell ref="A67:E67"/>
    <mergeCell ref="F67:H67"/>
    <mergeCell ref="I67:K67"/>
    <mergeCell ref="A68:E68"/>
    <mergeCell ref="F68:H68"/>
    <mergeCell ref="I68:K68"/>
    <mergeCell ref="A62:E62"/>
    <mergeCell ref="F62:H62"/>
    <mergeCell ref="I62:K62"/>
    <mergeCell ref="A63:K63"/>
    <mergeCell ref="A64:K64"/>
    <mergeCell ref="A66:K66"/>
    <mergeCell ref="A60:E60"/>
    <mergeCell ref="F60:H60"/>
    <mergeCell ref="I60:K60"/>
    <mergeCell ref="A61:E61"/>
    <mergeCell ref="F61:H61"/>
    <mergeCell ref="I61:K61"/>
    <mergeCell ref="A55:K55"/>
    <mergeCell ref="A56:K56"/>
    <mergeCell ref="A58:K58"/>
    <mergeCell ref="A59:E59"/>
    <mergeCell ref="F59:H59"/>
    <mergeCell ref="I59:K59"/>
    <mergeCell ref="A53:E53"/>
    <mergeCell ref="F53:H53"/>
    <mergeCell ref="I53:K53"/>
    <mergeCell ref="A54:E54"/>
    <mergeCell ref="F54:H54"/>
    <mergeCell ref="I54:K54"/>
    <mergeCell ref="A50:K50"/>
    <mergeCell ref="A51:E51"/>
    <mergeCell ref="F51:H51"/>
    <mergeCell ref="I51:K51"/>
    <mergeCell ref="A52:E52"/>
    <mergeCell ref="F52:H52"/>
    <mergeCell ref="I52:K52"/>
    <mergeCell ref="A48:K48"/>
    <mergeCell ref="A15:K15"/>
    <mergeCell ref="A38:E38"/>
    <mergeCell ref="F38:H38"/>
    <mergeCell ref="I38:K38"/>
    <mergeCell ref="A34:K34"/>
    <mergeCell ref="A35:E35"/>
    <mergeCell ref="F35:H35"/>
    <mergeCell ref="I35:K35"/>
    <mergeCell ref="A36:E36"/>
    <mergeCell ref="F36:H36"/>
    <mergeCell ref="I36:K36"/>
    <mergeCell ref="A31:K31"/>
    <mergeCell ref="A32:K32"/>
    <mergeCell ref="A30:E30"/>
    <mergeCell ref="F30:H30"/>
    <mergeCell ref="I30:K30"/>
    <mergeCell ref="A40:K40"/>
    <mergeCell ref="A42:K42"/>
    <mergeCell ref="A43:E43"/>
    <mergeCell ref="F43:H43"/>
    <mergeCell ref="I43:K43"/>
    <mergeCell ref="A39:K39"/>
    <mergeCell ref="A37:E37"/>
    <mergeCell ref="F37:H37"/>
    <mergeCell ref="I37:K37"/>
    <mergeCell ref="A46:E46"/>
    <mergeCell ref="F46:H46"/>
    <mergeCell ref="I46:K46"/>
    <mergeCell ref="A47:K47"/>
    <mergeCell ref="A44:E44"/>
    <mergeCell ref="F44:H44"/>
    <mergeCell ref="I44:K44"/>
    <mergeCell ref="A45:E45"/>
    <mergeCell ref="F45:H45"/>
    <mergeCell ref="I45:K45"/>
    <mergeCell ref="A28:E28"/>
    <mergeCell ref="F28:H28"/>
    <mergeCell ref="I28:K28"/>
    <mergeCell ref="A29:E29"/>
    <mergeCell ref="F29:H29"/>
    <mergeCell ref="I29:K29"/>
    <mergeCell ref="A24:K24"/>
    <mergeCell ref="A26:K26"/>
    <mergeCell ref="A27:E27"/>
    <mergeCell ref="F27:H27"/>
    <mergeCell ref="I27:K27"/>
    <mergeCell ref="A23:K23"/>
    <mergeCell ref="A21:E21"/>
    <mergeCell ref="F21:H21"/>
    <mergeCell ref="I21:K21"/>
    <mergeCell ref="A22:E22"/>
    <mergeCell ref="F22:H22"/>
    <mergeCell ref="I22:K22"/>
    <mergeCell ref="A16:K16"/>
    <mergeCell ref="A18:K18"/>
    <mergeCell ref="A19:E19"/>
    <mergeCell ref="F19:H19"/>
    <mergeCell ref="I19:K19"/>
    <mergeCell ref="A20:E20"/>
    <mergeCell ref="F20:H20"/>
    <mergeCell ref="I20:K20"/>
    <mergeCell ref="H2:K2"/>
    <mergeCell ref="J4:K4"/>
    <mergeCell ref="D5:J5"/>
    <mergeCell ref="A10:K10"/>
    <mergeCell ref="A11:E11"/>
    <mergeCell ref="F11:H11"/>
    <mergeCell ref="I11:K11"/>
    <mergeCell ref="I8:K8"/>
    <mergeCell ref="A14:E14"/>
    <mergeCell ref="F14:H14"/>
    <mergeCell ref="I14:K14"/>
    <mergeCell ref="A12:E12"/>
    <mergeCell ref="F12:H12"/>
    <mergeCell ref="I12:K12"/>
    <mergeCell ref="A13:E13"/>
    <mergeCell ref="F13:H13"/>
    <mergeCell ref="I13:K13"/>
    <mergeCell ref="A7:E7"/>
    <mergeCell ref="F7:H7"/>
    <mergeCell ref="I7:K7"/>
    <mergeCell ref="A8:E8"/>
    <mergeCell ref="F8:H8"/>
  </mergeCells>
  <pageMargins left="0.7" right="0.7" top="0.78740157499999996" bottom="0.78740157499999996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CorelPHOTOPAINT.Image.20" shapeId="1025" r:id="rId4">
          <objectPr defaultSize="0" autoPict="0" r:id="rId5">
            <anchor moveWithCells="1">
              <from>
                <xdr:col>20</xdr:col>
                <xdr:colOff>57150</xdr:colOff>
                <xdr:row>7</xdr:row>
                <xdr:rowOff>238125</xdr:rowOff>
              </from>
              <to>
                <xdr:col>30</xdr:col>
                <xdr:colOff>19050</xdr:colOff>
                <xdr:row>17</xdr:row>
                <xdr:rowOff>142875</xdr:rowOff>
              </to>
            </anchor>
          </objectPr>
        </oleObject>
      </mc:Choice>
      <mc:Fallback>
        <oleObject progId="CorelPHOTOPAINT.Image.20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93"/>
  <sheetViews>
    <sheetView topLeftCell="A19" zoomScaleNormal="100" workbookViewId="0">
      <selection activeCell="H45" sqref="H45:K45"/>
    </sheetView>
  </sheetViews>
  <sheetFormatPr defaultColWidth="9.140625" defaultRowHeight="15" x14ac:dyDescent="0.25"/>
  <cols>
    <col min="1" max="3" width="3.85546875" style="14" customWidth="1"/>
    <col min="4" max="11" width="9.140625" style="14"/>
    <col min="12" max="12" width="25.5703125" style="42" customWidth="1"/>
    <col min="13" max="13" width="11.42578125" style="42" hidden="1" customWidth="1"/>
    <col min="14" max="15" width="0" style="42" hidden="1" customWidth="1"/>
    <col min="16" max="17" width="9.140625" style="42" hidden="1" customWidth="1"/>
    <col min="18" max="41" width="9.140625" style="42"/>
    <col min="42" max="16384" width="9.140625" style="1"/>
  </cols>
  <sheetData>
    <row r="2" spans="1:12" x14ac:dyDescent="0.25">
      <c r="A2" s="12">
        <v>5</v>
      </c>
      <c r="B2" s="12"/>
      <c r="C2" s="12"/>
      <c r="D2" s="13"/>
      <c r="E2" s="13"/>
      <c r="F2" s="13"/>
      <c r="G2" s="13"/>
      <c r="H2" s="54" t="s">
        <v>65</v>
      </c>
      <c r="I2" s="54"/>
      <c r="J2" s="54"/>
      <c r="K2" s="54"/>
      <c r="L2" s="50" t="s">
        <v>64</v>
      </c>
    </row>
    <row r="4" spans="1:12" x14ac:dyDescent="0.25">
      <c r="J4" s="55" t="s">
        <v>0</v>
      </c>
      <c r="K4" s="55"/>
    </row>
    <row r="5" spans="1:12" x14ac:dyDescent="0.25">
      <c r="E5" s="85" t="s">
        <v>1</v>
      </c>
      <c r="F5" s="85"/>
      <c r="G5" s="85"/>
      <c r="H5" s="85"/>
      <c r="I5" s="85"/>
    </row>
    <row r="6" spans="1:12" ht="20.25" customHeight="1" x14ac:dyDescent="0.25">
      <c r="E6" s="85"/>
      <c r="F6" s="85"/>
      <c r="G6" s="85"/>
      <c r="H6" s="85"/>
      <c r="I6" s="85"/>
    </row>
    <row r="8" spans="1:12" ht="15" customHeight="1" x14ac:dyDescent="0.25">
      <c r="E8" s="78" t="s">
        <v>2</v>
      </c>
      <c r="F8" s="78"/>
      <c r="G8" s="78"/>
      <c r="H8" s="78"/>
      <c r="I8" s="78"/>
    </row>
    <row r="9" spans="1:12" x14ac:dyDescent="0.25">
      <c r="E9" s="78"/>
      <c r="F9" s="78"/>
      <c r="G9" s="78"/>
      <c r="H9" s="78"/>
      <c r="I9" s="78"/>
    </row>
    <row r="10" spans="1:12" x14ac:dyDescent="0.25">
      <c r="E10" s="78"/>
      <c r="F10" s="78"/>
      <c r="G10" s="78"/>
      <c r="H10" s="78"/>
      <c r="I10" s="78"/>
    </row>
    <row r="12" spans="1:12" x14ac:dyDescent="0.25">
      <c r="A12" s="26" t="s">
        <v>3</v>
      </c>
    </row>
    <row r="14" spans="1:12" x14ac:dyDescent="0.25">
      <c r="B14" s="27"/>
      <c r="C14" s="14" t="s">
        <v>4</v>
      </c>
    </row>
    <row r="15" spans="1:12" x14ac:dyDescent="0.25">
      <c r="B15" s="27"/>
      <c r="C15" s="14" t="s">
        <v>5</v>
      </c>
    </row>
    <row r="16" spans="1:12" x14ac:dyDescent="0.25">
      <c r="B16" s="27"/>
      <c r="C16" s="14" t="s">
        <v>6</v>
      </c>
    </row>
    <row r="17" spans="1:14" x14ac:dyDescent="0.25">
      <c r="B17" s="27"/>
      <c r="C17" s="14" t="s">
        <v>7</v>
      </c>
    </row>
    <row r="18" spans="1:14" x14ac:dyDescent="0.25">
      <c r="B18" s="27"/>
      <c r="C18" s="14" t="s">
        <v>8</v>
      </c>
      <c r="F18" s="79"/>
      <c r="G18" s="79"/>
      <c r="H18" s="79"/>
      <c r="I18" s="79"/>
      <c r="J18" s="79"/>
    </row>
    <row r="20" spans="1:14" x14ac:dyDescent="0.25">
      <c r="A20" s="26" t="s">
        <v>9</v>
      </c>
    </row>
    <row r="21" spans="1:14" x14ac:dyDescent="0.25">
      <c r="B21" s="92"/>
      <c r="C21" s="93"/>
      <c r="D21" s="93"/>
      <c r="E21" s="93"/>
      <c r="F21" s="93"/>
      <c r="G21" s="93"/>
      <c r="H21" s="93"/>
      <c r="I21" s="93"/>
      <c r="J21" s="94"/>
    </row>
    <row r="22" spans="1:14" x14ac:dyDescent="0.25">
      <c r="B22" s="95"/>
      <c r="C22" s="96"/>
      <c r="D22" s="96"/>
      <c r="E22" s="96"/>
      <c r="F22" s="96"/>
      <c r="G22" s="96"/>
      <c r="H22" s="96"/>
      <c r="I22" s="96"/>
      <c r="J22" s="97"/>
    </row>
    <row r="24" spans="1:14" ht="15" customHeight="1" x14ac:dyDescent="0.25">
      <c r="A24" s="26" t="s">
        <v>35</v>
      </c>
    </row>
    <row r="25" spans="1:14" ht="15" customHeight="1" x14ac:dyDescent="0.25">
      <c r="B25" s="80"/>
      <c r="C25" s="80"/>
      <c r="D25" s="80"/>
      <c r="E25" s="80"/>
      <c r="F25" s="80"/>
      <c r="G25" s="80"/>
      <c r="H25" s="80"/>
      <c r="I25" s="80"/>
      <c r="J25" s="80"/>
    </row>
    <row r="26" spans="1:14" ht="15" customHeight="1" x14ac:dyDescent="0.25">
      <c r="B26" s="80"/>
      <c r="C26" s="80"/>
      <c r="D26" s="80"/>
      <c r="E26" s="80"/>
      <c r="F26" s="80"/>
      <c r="G26" s="80"/>
      <c r="H26" s="80"/>
      <c r="I26" s="80"/>
      <c r="J26" s="80"/>
    </row>
    <row r="27" spans="1:14" ht="15" customHeight="1" x14ac:dyDescent="0.25">
      <c r="B27" s="80"/>
      <c r="C27" s="80"/>
      <c r="D27" s="80"/>
      <c r="E27" s="80"/>
      <c r="F27" s="80"/>
      <c r="G27" s="80"/>
      <c r="H27" s="80"/>
      <c r="I27" s="80"/>
      <c r="J27" s="80"/>
    </row>
    <row r="28" spans="1:14" ht="15" customHeight="1" x14ac:dyDescent="0.25">
      <c r="B28" s="80"/>
      <c r="C28" s="80"/>
      <c r="D28" s="80"/>
      <c r="E28" s="80"/>
      <c r="F28" s="80"/>
      <c r="G28" s="80"/>
      <c r="H28" s="80"/>
      <c r="I28" s="80"/>
      <c r="J28" s="80"/>
    </row>
    <row r="29" spans="1:14" x14ac:dyDescent="0.25">
      <c r="B29" s="80"/>
      <c r="C29" s="80"/>
      <c r="D29" s="80"/>
      <c r="E29" s="80"/>
      <c r="F29" s="80"/>
      <c r="G29" s="80"/>
      <c r="H29" s="80"/>
      <c r="I29" s="80"/>
      <c r="J29" s="80"/>
    </row>
    <row r="30" spans="1:14" x14ac:dyDescent="0.25">
      <c r="B30" s="80"/>
      <c r="C30" s="80"/>
      <c r="D30" s="80"/>
      <c r="E30" s="80"/>
      <c r="F30" s="80"/>
      <c r="G30" s="80"/>
      <c r="H30" s="80"/>
      <c r="I30" s="80"/>
      <c r="J30" s="80"/>
    </row>
    <row r="31" spans="1:14" x14ac:dyDescent="0.25">
      <c r="G31" s="28"/>
      <c r="H31" s="28"/>
      <c r="I31" s="28"/>
      <c r="J31" s="28"/>
    </row>
    <row r="32" spans="1:14" x14ac:dyDescent="0.25">
      <c r="A32" s="26" t="s">
        <v>18</v>
      </c>
      <c r="N32" s="42">
        <f>SUM(N33:N40)</f>
        <v>0</v>
      </c>
    </row>
    <row r="33" spans="1:41" s="3" customFormat="1" ht="27" customHeight="1" x14ac:dyDescent="0.25">
      <c r="A33" s="83" t="s">
        <v>13</v>
      </c>
      <c r="B33" s="84"/>
      <c r="C33" s="84"/>
      <c r="D33" s="90" t="str">
        <f>IF(M33&lt;&gt;"",M33,"")</f>
        <v/>
      </c>
      <c r="E33" s="90"/>
      <c r="F33" s="90"/>
      <c r="G33" s="90"/>
      <c r="H33" s="90"/>
      <c r="I33" s="90"/>
      <c r="J33" s="90"/>
      <c r="K33" s="90"/>
      <c r="L33" s="43"/>
      <c r="M33" s="43" t="str">
        <f>'List původců'!X9</f>
        <v/>
      </c>
      <c r="N33" s="43">
        <f>IF(D33&lt;&gt;"",1,0)</f>
        <v>0</v>
      </c>
      <c r="O33" s="43"/>
      <c r="P33" s="44">
        <v>1</v>
      </c>
      <c r="Q33" s="43" t="str">
        <f>IF(P33=$F$65,D33,"")</f>
        <v/>
      </c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</row>
    <row r="34" spans="1:41" s="3" customFormat="1" ht="27" customHeight="1" x14ac:dyDescent="0.25">
      <c r="A34" s="83" t="s">
        <v>19</v>
      </c>
      <c r="B34" s="84"/>
      <c r="C34" s="84"/>
      <c r="D34" s="90" t="str">
        <f>IF(M34&lt;&gt;"",M34,"")</f>
        <v/>
      </c>
      <c r="E34" s="90"/>
      <c r="F34" s="90"/>
      <c r="G34" s="90"/>
      <c r="H34" s="90"/>
      <c r="I34" s="90"/>
      <c r="J34" s="90"/>
      <c r="K34" s="90"/>
      <c r="L34" s="43"/>
      <c r="M34" s="43" t="str">
        <f>'List původců'!X10</f>
        <v/>
      </c>
      <c r="N34" s="43">
        <f t="shared" ref="N34:N40" si="0">IF(D34&lt;&gt;"",1,0)</f>
        <v>0</v>
      </c>
      <c r="O34" s="45"/>
      <c r="P34" s="46">
        <v>2</v>
      </c>
      <c r="Q34" s="43" t="str">
        <f t="shared" ref="Q34:Q40" si="1">IF(P34=$F$65,D34,"")</f>
        <v/>
      </c>
      <c r="R34" s="45"/>
      <c r="S34" s="45"/>
      <c r="T34" s="45"/>
      <c r="U34" s="45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</row>
    <row r="35" spans="1:41" s="3" customFormat="1" ht="27" customHeight="1" x14ac:dyDescent="0.25">
      <c r="A35" s="83" t="s">
        <v>20</v>
      </c>
      <c r="B35" s="84"/>
      <c r="C35" s="84"/>
      <c r="D35" s="90" t="str">
        <f t="shared" ref="D35:D40" si="2">IF(M35&lt;&gt;"",M35,"")</f>
        <v/>
      </c>
      <c r="E35" s="90"/>
      <c r="F35" s="90"/>
      <c r="G35" s="90"/>
      <c r="H35" s="90"/>
      <c r="I35" s="90"/>
      <c r="J35" s="90"/>
      <c r="K35" s="90"/>
      <c r="L35" s="43"/>
      <c r="M35" s="43" t="str">
        <f>'List původců'!X11</f>
        <v/>
      </c>
      <c r="N35" s="43">
        <f t="shared" si="0"/>
        <v>0</v>
      </c>
      <c r="O35" s="43"/>
      <c r="P35" s="44">
        <v>3</v>
      </c>
      <c r="Q35" s="43" t="str">
        <f t="shared" si="1"/>
        <v/>
      </c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</row>
    <row r="36" spans="1:41" s="3" customFormat="1" ht="27" customHeight="1" x14ac:dyDescent="0.25">
      <c r="A36" s="83" t="s">
        <v>21</v>
      </c>
      <c r="B36" s="84"/>
      <c r="C36" s="84"/>
      <c r="D36" s="90" t="str">
        <f t="shared" si="2"/>
        <v/>
      </c>
      <c r="E36" s="90"/>
      <c r="F36" s="90"/>
      <c r="G36" s="90"/>
      <c r="H36" s="90"/>
      <c r="I36" s="90"/>
      <c r="J36" s="90"/>
      <c r="K36" s="90"/>
      <c r="L36" s="43"/>
      <c r="M36" s="43" t="str">
        <f>'List původců'!X12</f>
        <v/>
      </c>
      <c r="N36" s="43">
        <f t="shared" si="0"/>
        <v>0</v>
      </c>
      <c r="O36" s="43"/>
      <c r="P36" s="44">
        <v>4</v>
      </c>
      <c r="Q36" s="43" t="str">
        <f t="shared" si="1"/>
        <v/>
      </c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</row>
    <row r="37" spans="1:41" s="3" customFormat="1" ht="27" customHeight="1" x14ac:dyDescent="0.25">
      <c r="A37" s="83" t="s">
        <v>22</v>
      </c>
      <c r="B37" s="84"/>
      <c r="C37" s="84"/>
      <c r="D37" s="90" t="str">
        <f t="shared" si="2"/>
        <v/>
      </c>
      <c r="E37" s="90"/>
      <c r="F37" s="90"/>
      <c r="G37" s="90"/>
      <c r="H37" s="90"/>
      <c r="I37" s="90"/>
      <c r="J37" s="90"/>
      <c r="K37" s="90"/>
      <c r="L37" s="43"/>
      <c r="M37" s="43" t="str">
        <f>'List původců'!X13</f>
        <v/>
      </c>
      <c r="N37" s="43">
        <f t="shared" si="0"/>
        <v>0</v>
      </c>
      <c r="O37" s="43"/>
      <c r="P37" s="44">
        <v>5</v>
      </c>
      <c r="Q37" s="43" t="str">
        <f t="shared" si="1"/>
        <v/>
      </c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</row>
    <row r="38" spans="1:41" s="3" customFormat="1" ht="27" customHeight="1" x14ac:dyDescent="0.25">
      <c r="A38" s="83" t="s">
        <v>25</v>
      </c>
      <c r="B38" s="84"/>
      <c r="C38" s="84"/>
      <c r="D38" s="90" t="str">
        <f t="shared" si="2"/>
        <v/>
      </c>
      <c r="E38" s="90"/>
      <c r="F38" s="90"/>
      <c r="G38" s="90"/>
      <c r="H38" s="90"/>
      <c r="I38" s="90"/>
      <c r="J38" s="90"/>
      <c r="K38" s="90"/>
      <c r="L38" s="43"/>
      <c r="M38" s="43" t="str">
        <f>'List původců'!X14</f>
        <v/>
      </c>
      <c r="N38" s="43">
        <f t="shared" si="0"/>
        <v>0</v>
      </c>
      <c r="O38" s="43"/>
      <c r="P38" s="44">
        <v>6</v>
      </c>
      <c r="Q38" s="43" t="str">
        <f t="shared" si="1"/>
        <v/>
      </c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</row>
    <row r="39" spans="1:41" s="3" customFormat="1" ht="27" customHeight="1" x14ac:dyDescent="0.25">
      <c r="A39" s="83" t="s">
        <v>26</v>
      </c>
      <c r="B39" s="84"/>
      <c r="C39" s="84"/>
      <c r="D39" s="90" t="str">
        <f t="shared" si="2"/>
        <v/>
      </c>
      <c r="E39" s="90"/>
      <c r="F39" s="90"/>
      <c r="G39" s="90"/>
      <c r="H39" s="90"/>
      <c r="I39" s="90"/>
      <c r="J39" s="90"/>
      <c r="K39" s="90"/>
      <c r="L39" s="43"/>
      <c r="M39" s="43" t="str">
        <f>'List původců'!X15</f>
        <v/>
      </c>
      <c r="N39" s="43">
        <f t="shared" si="0"/>
        <v>0</v>
      </c>
      <c r="O39" s="43"/>
      <c r="P39" s="44">
        <v>7</v>
      </c>
      <c r="Q39" s="43" t="str">
        <f t="shared" si="1"/>
        <v/>
      </c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</row>
    <row r="40" spans="1:41" s="3" customFormat="1" ht="27" customHeight="1" x14ac:dyDescent="0.25">
      <c r="A40" s="83" t="s">
        <v>27</v>
      </c>
      <c r="B40" s="84"/>
      <c r="C40" s="84"/>
      <c r="D40" s="90" t="str">
        <f t="shared" si="2"/>
        <v/>
      </c>
      <c r="E40" s="90"/>
      <c r="F40" s="90"/>
      <c r="G40" s="90"/>
      <c r="H40" s="90"/>
      <c r="I40" s="90"/>
      <c r="J40" s="90"/>
      <c r="K40" s="90"/>
      <c r="L40" s="43"/>
      <c r="M40" s="43" t="str">
        <f>'List původců'!X16</f>
        <v/>
      </c>
      <c r="N40" s="43">
        <f t="shared" si="0"/>
        <v>0</v>
      </c>
      <c r="O40" s="43"/>
      <c r="P40" s="44">
        <v>8</v>
      </c>
      <c r="Q40" s="43" t="str">
        <f t="shared" si="1"/>
        <v/>
      </c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</row>
    <row r="41" spans="1:41" ht="15" customHeight="1" x14ac:dyDescent="0.25">
      <c r="A41" s="29"/>
      <c r="B41" s="29"/>
      <c r="C41" s="29"/>
      <c r="D41" s="91"/>
      <c r="E41" s="91"/>
      <c r="F41" s="91"/>
      <c r="G41" s="91"/>
      <c r="H41" s="91"/>
      <c r="I41" s="91"/>
      <c r="J41" s="91"/>
      <c r="K41" s="91"/>
      <c r="L41" s="47"/>
      <c r="M41" s="47"/>
      <c r="N41" s="47"/>
      <c r="O41" s="47"/>
      <c r="P41" s="47"/>
      <c r="Q41" s="42" t="str">
        <f>CONCATENATE(Q33,Q34,Q35,Q36,Q37)</f>
        <v/>
      </c>
    </row>
    <row r="42" spans="1:41" ht="15" customHeight="1" x14ac:dyDescent="0.25">
      <c r="A42" s="26" t="s">
        <v>10</v>
      </c>
      <c r="E42" s="30">
        <f>N32</f>
        <v>0</v>
      </c>
      <c r="F42" s="81" t="str">
        <f>IF(E42&gt;1,"Doporučeno uzavřít dohodu o spolupůvodcovství","")</f>
        <v/>
      </c>
      <c r="G42" s="82"/>
      <c r="H42" s="82"/>
      <c r="I42" s="82"/>
      <c r="J42" s="82"/>
      <c r="K42" s="82"/>
      <c r="L42" s="47"/>
      <c r="M42" s="47"/>
      <c r="N42" s="47"/>
      <c r="O42" s="47"/>
      <c r="P42" s="47"/>
      <c r="Q42" s="42" t="str">
        <f>CONCATENATE(Q38,Q39,Q40)</f>
        <v/>
      </c>
    </row>
    <row r="43" spans="1:41" ht="15" customHeight="1" x14ac:dyDescent="0.25">
      <c r="A43" s="29"/>
      <c r="B43" s="29"/>
      <c r="C43" s="29"/>
      <c r="D43" s="31"/>
      <c r="E43" s="31"/>
      <c r="F43" s="31"/>
      <c r="G43" s="31"/>
      <c r="H43" s="31"/>
      <c r="I43" s="31"/>
      <c r="J43" s="31"/>
      <c r="K43" s="31"/>
      <c r="L43" s="47"/>
      <c r="M43" s="47"/>
      <c r="N43" s="47"/>
      <c r="O43" s="47"/>
      <c r="P43" s="47"/>
      <c r="Q43" s="42" t="str">
        <f>CONCATENATE(Q41,Q42)</f>
        <v/>
      </c>
    </row>
    <row r="44" spans="1:41" ht="15" customHeight="1" x14ac:dyDescent="0.25">
      <c r="L44" s="47"/>
      <c r="M44" s="47"/>
      <c r="N44" s="47"/>
      <c r="O44" s="47"/>
      <c r="P44" s="47"/>
    </row>
    <row r="45" spans="1:41" ht="15" customHeight="1" x14ac:dyDescent="0.25">
      <c r="A45" s="12">
        <v>6</v>
      </c>
      <c r="B45" s="12"/>
      <c r="C45" s="12"/>
      <c r="D45" s="13"/>
      <c r="E45" s="13"/>
      <c r="F45" s="13"/>
      <c r="G45" s="13"/>
      <c r="H45" s="54" t="s">
        <v>65</v>
      </c>
      <c r="I45" s="54"/>
      <c r="J45" s="54"/>
      <c r="K45" s="54"/>
      <c r="L45" s="47"/>
      <c r="M45" s="47"/>
      <c r="N45" s="47"/>
      <c r="O45" s="47"/>
      <c r="P45" s="47"/>
    </row>
    <row r="46" spans="1:41" ht="15" customHeight="1" x14ac:dyDescent="0.25">
      <c r="A46" s="29"/>
      <c r="B46" s="29"/>
      <c r="C46" s="29"/>
      <c r="D46" s="31"/>
      <c r="E46" s="31"/>
      <c r="F46" s="31"/>
      <c r="G46" s="31"/>
      <c r="H46" s="31"/>
      <c r="I46" s="31"/>
      <c r="J46" s="31"/>
      <c r="K46" s="31"/>
      <c r="L46" s="47"/>
      <c r="M46" s="47"/>
      <c r="N46" s="47"/>
      <c r="O46" s="47"/>
      <c r="P46" s="47"/>
    </row>
    <row r="47" spans="1:41" ht="15" customHeight="1" x14ac:dyDescent="0.25">
      <c r="A47" s="32" t="s">
        <v>38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48"/>
      <c r="M47" s="47"/>
      <c r="N47" s="47"/>
      <c r="O47" s="49"/>
      <c r="P47" s="49"/>
    </row>
    <row r="48" spans="1:41" ht="15" customHeight="1" x14ac:dyDescent="0.25">
      <c r="A48" s="58" t="s">
        <v>11</v>
      </c>
      <c r="B48" s="58"/>
      <c r="C48" s="58"/>
      <c r="D48" s="58"/>
      <c r="E48" s="58"/>
      <c r="F48" s="58" t="s">
        <v>15</v>
      </c>
      <c r="G48" s="58"/>
      <c r="H48" s="58"/>
      <c r="I48" s="58" t="s">
        <v>16</v>
      </c>
      <c r="J48" s="58"/>
      <c r="K48" s="58"/>
    </row>
    <row r="49" spans="1:12" ht="30" customHeight="1" x14ac:dyDescent="0.25">
      <c r="A49" s="86" t="str">
        <f>'List původců'!A8:E8</f>
        <v/>
      </c>
      <c r="B49" s="86"/>
      <c r="C49" s="86"/>
      <c r="D49" s="86"/>
      <c r="E49" s="86"/>
      <c r="F49" s="87" t="str">
        <f>'List původců'!F8:H8</f>
        <v/>
      </c>
      <c r="G49" s="87"/>
      <c r="H49" s="87"/>
      <c r="I49" s="88" t="str">
        <f>'List původců'!I8:K8</f>
        <v/>
      </c>
      <c r="J49" s="89"/>
      <c r="K49" s="89"/>
    </row>
    <row r="50" spans="1:12" ht="15" customHeight="1" x14ac:dyDescent="0.25">
      <c r="A50" s="34"/>
      <c r="B50" s="34"/>
      <c r="C50" s="34"/>
      <c r="D50" s="34"/>
      <c r="E50" s="34"/>
      <c r="F50" s="35"/>
      <c r="G50" s="35"/>
      <c r="H50" s="35"/>
      <c r="I50" s="33"/>
      <c r="J50" s="33"/>
      <c r="K50" s="33"/>
    </row>
    <row r="51" spans="1:12" ht="15" customHeight="1" x14ac:dyDescent="0.25">
      <c r="A51" s="33" t="s">
        <v>51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2" ht="15" customHeight="1" x14ac:dyDescent="0.25">
      <c r="A52" s="33"/>
      <c r="B52" s="27"/>
      <c r="C52" s="14" t="s">
        <v>36</v>
      </c>
      <c r="E52" s="33"/>
      <c r="F52" s="33"/>
      <c r="G52" s="33"/>
      <c r="H52" s="33"/>
      <c r="I52" s="33"/>
      <c r="J52" s="33"/>
      <c r="K52" s="33"/>
    </row>
    <row r="53" spans="1:12" ht="15" customHeight="1" x14ac:dyDescent="0.25">
      <c r="B53" s="27"/>
      <c r="C53" s="76" t="s">
        <v>37</v>
      </c>
      <c r="D53" s="76"/>
      <c r="E53" s="76"/>
      <c r="F53" s="76"/>
      <c r="G53" s="76"/>
      <c r="H53" s="76"/>
      <c r="I53" s="76"/>
      <c r="J53" s="76"/>
    </row>
    <row r="54" spans="1:12" x14ac:dyDescent="0.25">
      <c r="C54" s="76"/>
      <c r="D54" s="76"/>
      <c r="E54" s="76"/>
      <c r="F54" s="76"/>
      <c r="G54" s="76"/>
      <c r="H54" s="76"/>
      <c r="I54" s="76"/>
      <c r="J54" s="76"/>
    </row>
    <row r="56" spans="1:12" x14ac:dyDescent="0.25">
      <c r="G56" s="15" t="s">
        <v>33</v>
      </c>
      <c r="H56" s="15"/>
      <c r="I56" s="15"/>
    </row>
    <row r="57" spans="1:12" x14ac:dyDescent="0.25">
      <c r="G57" s="15"/>
      <c r="H57" s="15"/>
      <c r="I57" s="15"/>
    </row>
    <row r="58" spans="1:12" x14ac:dyDescent="0.25">
      <c r="G58" s="13"/>
      <c r="H58" s="13"/>
      <c r="I58" s="13"/>
    </row>
    <row r="59" spans="1:12" x14ac:dyDescent="0.25">
      <c r="F59" s="75" t="str">
        <f>A49</f>
        <v/>
      </c>
      <c r="G59" s="75"/>
      <c r="H59" s="75"/>
      <c r="I59" s="75"/>
      <c r="J59" s="75"/>
    </row>
    <row r="61" spans="1:12" x14ac:dyDescent="0.25">
      <c r="A61" s="26" t="s">
        <v>52</v>
      </c>
    </row>
    <row r="62" spans="1:12" x14ac:dyDescent="0.25">
      <c r="A62" s="14" t="s">
        <v>40</v>
      </c>
    </row>
    <row r="63" spans="1:12" x14ac:dyDescent="0.25">
      <c r="A63" s="77" t="str">
        <f>Q43</f>
        <v/>
      </c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50" t="s">
        <v>62</v>
      </c>
    </row>
    <row r="64" spans="1:12" x14ac:dyDescent="0.25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</row>
    <row r="65" spans="1:10" x14ac:dyDescent="0.25">
      <c r="A65" s="14" t="s">
        <v>39</v>
      </c>
      <c r="F65" s="36">
        <v>1</v>
      </c>
    </row>
    <row r="66" spans="1:10" x14ac:dyDescent="0.25">
      <c r="F66" s="25"/>
    </row>
    <row r="67" spans="1:10" x14ac:dyDescent="0.25">
      <c r="A67" s="26" t="s">
        <v>43</v>
      </c>
      <c r="F67" s="25"/>
    </row>
    <row r="68" spans="1:10" x14ac:dyDescent="0.25">
      <c r="F68" s="25"/>
    </row>
    <row r="70" spans="1:10" x14ac:dyDescent="0.25">
      <c r="D70" s="75" t="str">
        <f>IF('Dohoda o spolupůvodcovství'!D50&lt;&gt;"",'Dohoda o spolupůvodcovství'!D50,"")</f>
        <v/>
      </c>
      <c r="E70" s="75"/>
      <c r="F70" s="75"/>
      <c r="G70" s="23"/>
      <c r="H70" s="75" t="str">
        <f>IF('Dohoda o spolupůvodcovství'!H50&lt;&gt;"",'Dohoda o spolupůvodcovství'!H50,"")</f>
        <v/>
      </c>
      <c r="I70" s="75"/>
      <c r="J70" s="75"/>
    </row>
    <row r="71" spans="1:10" x14ac:dyDescent="0.25">
      <c r="D71" s="75" t="str">
        <f>IF('Dohoda o spolupůvodcovství'!D51&lt;&gt;"",'Dohoda o spolupůvodcovství'!D51,"")</f>
        <v/>
      </c>
      <c r="E71" s="75"/>
      <c r="F71" s="75"/>
      <c r="G71" s="23"/>
      <c r="H71" s="75" t="str">
        <f>IF('Dohoda o spolupůvodcovství'!H51&lt;&gt;"",'Dohoda o spolupůvodcovství'!H51,"")</f>
        <v/>
      </c>
      <c r="I71" s="75"/>
      <c r="J71" s="75"/>
    </row>
    <row r="72" spans="1:10" x14ac:dyDescent="0.25">
      <c r="D72" s="75" t="str">
        <f>IF('Dohoda o spolupůvodcovství'!D52&lt;&gt;"",'Dohoda o spolupůvodcovství'!D52,"")</f>
        <v/>
      </c>
      <c r="E72" s="75"/>
      <c r="F72" s="75"/>
      <c r="G72" s="23"/>
      <c r="H72" s="75" t="str">
        <f>IF('Dohoda o spolupůvodcovství'!H52&lt;&gt;"",'Dohoda o spolupůvodcovství'!H52,"")</f>
        <v/>
      </c>
      <c r="I72" s="75"/>
      <c r="J72" s="75"/>
    </row>
    <row r="73" spans="1:10" x14ac:dyDescent="0.25">
      <c r="D73" s="75" t="str">
        <f>IF('Dohoda o spolupůvodcovství'!D53&lt;&gt;"",'Dohoda o spolupůvodcovství'!D53,"")</f>
        <v/>
      </c>
      <c r="E73" s="75"/>
      <c r="F73" s="75"/>
      <c r="G73" s="23"/>
      <c r="H73" s="75" t="str">
        <f>IF('Dohoda o spolupůvodcovství'!H53&lt;&gt;"",'Dohoda o spolupůvodcovství'!H53,"")</f>
        <v/>
      </c>
      <c r="I73" s="75"/>
      <c r="J73" s="75"/>
    </row>
    <row r="74" spans="1:10" x14ac:dyDescent="0.25">
      <c r="D74" s="23"/>
      <c r="E74" s="23"/>
      <c r="F74" s="23"/>
      <c r="G74" s="23"/>
      <c r="H74" s="23"/>
      <c r="I74" s="23"/>
      <c r="J74" s="23"/>
    </row>
    <row r="75" spans="1:10" x14ac:dyDescent="0.25">
      <c r="D75" s="75" t="str">
        <f>IF('Dohoda o spolupůvodcovství'!D55&lt;&gt;"",'Dohoda o spolupůvodcovství'!D55,"")</f>
        <v/>
      </c>
      <c r="E75" s="75"/>
      <c r="F75" s="75"/>
      <c r="G75" s="23"/>
      <c r="H75" s="75" t="str">
        <f>IF('Dohoda o spolupůvodcovství'!H55&lt;&gt;"",'Dohoda o spolupůvodcovství'!H55,"")</f>
        <v/>
      </c>
      <c r="I75" s="75"/>
      <c r="J75" s="75"/>
    </row>
    <row r="76" spans="1:10" x14ac:dyDescent="0.25">
      <c r="D76" s="75" t="str">
        <f>IF('Dohoda o spolupůvodcovství'!D56&lt;&gt;"",'Dohoda o spolupůvodcovství'!D56,"")</f>
        <v/>
      </c>
      <c r="E76" s="75"/>
      <c r="F76" s="75"/>
      <c r="G76" s="23"/>
      <c r="H76" s="75" t="str">
        <f>IF('Dohoda o spolupůvodcovství'!H56&lt;&gt;"",'Dohoda o spolupůvodcovství'!H56,"")</f>
        <v/>
      </c>
      <c r="I76" s="75"/>
      <c r="J76" s="75"/>
    </row>
    <row r="77" spans="1:10" x14ac:dyDescent="0.25">
      <c r="D77" s="75" t="str">
        <f>IF('Dohoda o spolupůvodcovství'!D57&lt;&gt;"",'Dohoda o spolupůvodcovství'!D57,"")</f>
        <v/>
      </c>
      <c r="E77" s="75"/>
      <c r="F77" s="75"/>
      <c r="G77" s="23"/>
      <c r="H77" s="75" t="str">
        <f>IF('Dohoda o spolupůvodcovství'!H57&lt;&gt;"",'Dohoda o spolupůvodcovství'!H57,"")</f>
        <v/>
      </c>
      <c r="I77" s="75"/>
      <c r="J77" s="75"/>
    </row>
    <row r="78" spans="1:10" x14ac:dyDescent="0.25">
      <c r="D78" s="75" t="str">
        <f>IF('Dohoda o spolupůvodcovství'!D58&lt;&gt;"",'Dohoda o spolupůvodcovství'!D58,"")</f>
        <v/>
      </c>
      <c r="E78" s="75"/>
      <c r="F78" s="75"/>
      <c r="G78" s="23"/>
      <c r="H78" s="75" t="str">
        <f>IF('Dohoda o spolupůvodcovství'!H58&lt;&gt;"",'Dohoda o spolupůvodcovství'!H58,"")</f>
        <v/>
      </c>
      <c r="I78" s="75"/>
      <c r="J78" s="75"/>
    </row>
    <row r="79" spans="1:10" x14ac:dyDescent="0.25">
      <c r="D79" s="23"/>
      <c r="E79" s="23"/>
      <c r="F79" s="23"/>
      <c r="G79" s="23"/>
      <c r="H79" s="23"/>
      <c r="I79" s="23"/>
      <c r="J79" s="23"/>
    </row>
    <row r="80" spans="1:10" x14ac:dyDescent="0.25">
      <c r="D80" s="75" t="str">
        <f>IF('Dohoda o spolupůvodcovství'!D60&lt;&gt;"",'Dohoda o spolupůvodcovství'!D60,"")</f>
        <v/>
      </c>
      <c r="E80" s="75"/>
      <c r="F80" s="75"/>
      <c r="G80" s="23"/>
      <c r="H80" s="75" t="str">
        <f>IF('Dohoda o spolupůvodcovství'!H60&lt;&gt;"",'Dohoda o spolupůvodcovství'!H60,"")</f>
        <v/>
      </c>
      <c r="I80" s="75"/>
      <c r="J80" s="75"/>
    </row>
    <row r="81" spans="4:10" x14ac:dyDescent="0.25">
      <c r="D81" s="75" t="str">
        <f>IF('Dohoda o spolupůvodcovství'!D61&lt;&gt;"",'Dohoda o spolupůvodcovství'!D61,"")</f>
        <v/>
      </c>
      <c r="E81" s="75"/>
      <c r="F81" s="75"/>
      <c r="G81" s="23"/>
      <c r="H81" s="75" t="str">
        <f>IF('Dohoda o spolupůvodcovství'!H61&lt;&gt;"",'Dohoda o spolupůvodcovství'!H61,"")</f>
        <v/>
      </c>
      <c r="I81" s="75"/>
      <c r="J81" s="75"/>
    </row>
    <row r="82" spans="4:10" x14ac:dyDescent="0.25">
      <c r="D82" s="75" t="str">
        <f>IF('Dohoda o spolupůvodcovství'!D62&lt;&gt;"",'Dohoda o spolupůvodcovství'!D62,"")</f>
        <v/>
      </c>
      <c r="E82" s="75"/>
      <c r="F82" s="75"/>
      <c r="G82" s="23"/>
      <c r="H82" s="75" t="str">
        <f>IF('Dohoda o spolupůvodcovství'!H62&lt;&gt;"",'Dohoda o spolupůvodcovství'!H62,"")</f>
        <v/>
      </c>
      <c r="I82" s="75"/>
      <c r="J82" s="75"/>
    </row>
    <row r="83" spans="4:10" x14ac:dyDescent="0.25">
      <c r="D83" s="75" t="str">
        <f>IF('Dohoda o spolupůvodcovství'!D63&lt;&gt;"",'Dohoda o spolupůvodcovství'!D63,"")</f>
        <v/>
      </c>
      <c r="E83" s="75"/>
      <c r="F83" s="75"/>
      <c r="G83" s="23"/>
      <c r="H83" s="75" t="str">
        <f>IF('Dohoda o spolupůvodcovství'!H63&lt;&gt;"",'Dohoda o spolupůvodcovství'!H63,"")</f>
        <v/>
      </c>
      <c r="I83" s="75"/>
      <c r="J83" s="75"/>
    </row>
    <row r="84" spans="4:10" x14ac:dyDescent="0.25">
      <c r="D84" s="31"/>
      <c r="E84" s="31"/>
      <c r="F84" s="31"/>
      <c r="G84" s="31"/>
      <c r="H84" s="31"/>
      <c r="I84" s="31"/>
      <c r="J84" s="31"/>
    </row>
    <row r="85" spans="4:10" x14ac:dyDescent="0.25">
      <c r="D85" s="75" t="str">
        <f>IF('Dohoda o spolupůvodcovství'!D65&lt;&gt;"",'Dohoda o spolupůvodcovství'!D65,"")</f>
        <v/>
      </c>
      <c r="E85" s="75"/>
      <c r="F85" s="75"/>
      <c r="G85" s="31"/>
      <c r="H85" s="75" t="str">
        <f>IF('Dohoda o spolupůvodcovství'!H65&lt;&gt;"",'Dohoda o spolupůvodcovství'!H65,"")</f>
        <v/>
      </c>
      <c r="I85" s="75"/>
      <c r="J85" s="75"/>
    </row>
    <row r="86" spans="4:10" x14ac:dyDescent="0.25">
      <c r="D86" s="75" t="str">
        <f>IF('Dohoda o spolupůvodcovství'!D66&lt;&gt;"",'Dohoda o spolupůvodcovství'!D66,"")</f>
        <v/>
      </c>
      <c r="E86" s="75"/>
      <c r="F86" s="75"/>
      <c r="G86" s="31"/>
      <c r="H86" s="75" t="str">
        <f>IF('Dohoda o spolupůvodcovství'!H66&lt;&gt;"",'Dohoda o spolupůvodcovství'!H66,"")</f>
        <v/>
      </c>
      <c r="I86" s="75"/>
      <c r="J86" s="75"/>
    </row>
    <row r="87" spans="4:10" x14ac:dyDescent="0.25">
      <c r="D87" s="75" t="str">
        <f>IF('Dohoda o spolupůvodcovství'!D67&lt;&gt;"",'Dohoda o spolupůvodcovství'!D67,"")</f>
        <v/>
      </c>
      <c r="E87" s="75"/>
      <c r="F87" s="75"/>
      <c r="G87" s="31"/>
      <c r="H87" s="75" t="str">
        <f>IF('Dohoda o spolupůvodcovství'!H67&lt;&gt;"",'Dohoda o spolupůvodcovství'!H67,"")</f>
        <v/>
      </c>
      <c r="I87" s="75"/>
      <c r="J87" s="75"/>
    </row>
    <row r="88" spans="4:10" x14ac:dyDescent="0.25">
      <c r="D88" s="75" t="str">
        <f>IF('Dohoda o spolupůvodcovství'!D68&lt;&gt;"",'Dohoda o spolupůvodcovství'!D68,"")</f>
        <v/>
      </c>
      <c r="E88" s="75"/>
      <c r="F88" s="75"/>
      <c r="G88" s="23"/>
      <c r="H88" s="75" t="str">
        <f>IF('Dohoda o spolupůvodcovství'!H68&lt;&gt;"",'Dohoda o spolupůvodcovství'!H68,"")</f>
        <v/>
      </c>
      <c r="I88" s="75"/>
      <c r="J88" s="75"/>
    </row>
    <row r="89" spans="4:10" x14ac:dyDescent="0.25">
      <c r="D89" s="37"/>
      <c r="E89" s="37"/>
      <c r="F89" s="37"/>
      <c r="G89" s="37"/>
      <c r="H89" s="37"/>
      <c r="I89" s="37"/>
      <c r="J89" s="37"/>
    </row>
    <row r="90" spans="4:10" x14ac:dyDescent="0.25">
      <c r="D90" s="37"/>
      <c r="E90" s="37"/>
      <c r="F90" s="37"/>
      <c r="G90" s="37"/>
      <c r="H90" s="37"/>
      <c r="I90" s="37"/>
      <c r="J90" s="37"/>
    </row>
    <row r="91" spans="4:10" x14ac:dyDescent="0.25">
      <c r="D91" s="37"/>
      <c r="E91" s="37"/>
      <c r="F91" s="37"/>
      <c r="G91" s="37"/>
      <c r="H91" s="37"/>
      <c r="I91" s="37"/>
      <c r="J91" s="37"/>
    </row>
    <row r="92" spans="4:10" x14ac:dyDescent="0.25">
      <c r="D92" s="37"/>
      <c r="E92" s="37"/>
      <c r="F92" s="37"/>
      <c r="G92" s="37"/>
      <c r="H92" s="37"/>
      <c r="I92" s="37"/>
      <c r="J92" s="37"/>
    </row>
    <row r="93" spans="4:10" x14ac:dyDescent="0.25">
      <c r="D93" s="37"/>
      <c r="E93" s="37"/>
      <c r="F93" s="37"/>
      <c r="G93" s="37"/>
      <c r="H93" s="37"/>
      <c r="I93" s="37"/>
      <c r="J93" s="37"/>
    </row>
  </sheetData>
  <mergeCells count="67">
    <mergeCell ref="B21:J22"/>
    <mergeCell ref="D33:K33"/>
    <mergeCell ref="D34:K34"/>
    <mergeCell ref="D35:K35"/>
    <mergeCell ref="D36:K36"/>
    <mergeCell ref="D37:K37"/>
    <mergeCell ref="D38:K38"/>
    <mergeCell ref="A33:C33"/>
    <mergeCell ref="A34:C34"/>
    <mergeCell ref="A35:C35"/>
    <mergeCell ref="A38:C38"/>
    <mergeCell ref="A37:C37"/>
    <mergeCell ref="F49:H49"/>
    <mergeCell ref="I49:K49"/>
    <mergeCell ref="A39:C39"/>
    <mergeCell ref="A40:C40"/>
    <mergeCell ref="D39:K39"/>
    <mergeCell ref="D40:K40"/>
    <mergeCell ref="D41:K41"/>
    <mergeCell ref="C53:J54"/>
    <mergeCell ref="A63:K64"/>
    <mergeCell ref="H45:K45"/>
    <mergeCell ref="F59:J59"/>
    <mergeCell ref="H2:K2"/>
    <mergeCell ref="E8:I10"/>
    <mergeCell ref="F18:J18"/>
    <mergeCell ref="A48:E48"/>
    <mergeCell ref="F48:H48"/>
    <mergeCell ref="I48:K48"/>
    <mergeCell ref="B25:J30"/>
    <mergeCell ref="F42:K42"/>
    <mergeCell ref="A36:C36"/>
    <mergeCell ref="E5:I6"/>
    <mergeCell ref="J4:K4"/>
    <mergeCell ref="A49:E49"/>
    <mergeCell ref="D81:F81"/>
    <mergeCell ref="H81:J81"/>
    <mergeCell ref="D76:F76"/>
    <mergeCell ref="H76:J76"/>
    <mergeCell ref="D77:F77"/>
    <mergeCell ref="H77:J77"/>
    <mergeCell ref="D88:F88"/>
    <mergeCell ref="H88:J88"/>
    <mergeCell ref="D82:F82"/>
    <mergeCell ref="H82:J82"/>
    <mergeCell ref="D83:F83"/>
    <mergeCell ref="H83:J83"/>
    <mergeCell ref="D85:F85"/>
    <mergeCell ref="H85:J85"/>
    <mergeCell ref="D86:F86"/>
    <mergeCell ref="H86:J86"/>
    <mergeCell ref="D87:F87"/>
    <mergeCell ref="H87:J87"/>
    <mergeCell ref="D70:F70"/>
    <mergeCell ref="H70:J70"/>
    <mergeCell ref="D75:F75"/>
    <mergeCell ref="H75:J75"/>
    <mergeCell ref="D80:F80"/>
    <mergeCell ref="H80:J80"/>
    <mergeCell ref="D78:F78"/>
    <mergeCell ref="H78:J78"/>
    <mergeCell ref="D71:F71"/>
    <mergeCell ref="H71:J71"/>
    <mergeCell ref="D72:F72"/>
    <mergeCell ref="H72:J72"/>
    <mergeCell ref="D73:F73"/>
    <mergeCell ref="H73:J7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4"/>
  <sheetViews>
    <sheetView topLeftCell="A16" workbookViewId="0">
      <selection activeCell="N39" sqref="N39"/>
    </sheetView>
  </sheetViews>
  <sheetFormatPr defaultRowHeight="15" x14ac:dyDescent="0.25"/>
  <cols>
    <col min="1" max="3" width="3.7109375" style="18" customWidth="1"/>
    <col min="4" max="11" width="9.140625" style="18"/>
    <col min="12" max="30" width="9.140625" style="2"/>
  </cols>
  <sheetData>
    <row r="1" spans="1:30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30" x14ac:dyDescent="0.25">
      <c r="A2" s="12"/>
      <c r="B2" s="12"/>
      <c r="C2" s="12"/>
      <c r="D2" s="13"/>
      <c r="E2" s="13"/>
      <c r="F2" s="13"/>
      <c r="G2" s="13"/>
      <c r="H2" s="54" t="s">
        <v>65</v>
      </c>
      <c r="I2" s="54"/>
      <c r="J2" s="54"/>
      <c r="K2" s="54"/>
      <c r="M2" s="41" t="s">
        <v>54</v>
      </c>
    </row>
    <row r="3" spans="1:3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30" x14ac:dyDescent="0.25">
      <c r="A4" s="14"/>
      <c r="B4" s="14"/>
      <c r="C4" s="14"/>
      <c r="D4" s="14"/>
      <c r="E4" s="14"/>
      <c r="F4" s="14"/>
      <c r="G4" s="14"/>
      <c r="H4" s="14"/>
      <c r="I4" s="14"/>
      <c r="J4" s="55" t="s">
        <v>29</v>
      </c>
      <c r="K4" s="55"/>
    </row>
    <row r="5" spans="1:30" ht="18" x14ac:dyDescent="0.25">
      <c r="A5" s="14"/>
      <c r="B5" s="14"/>
      <c r="C5" s="14"/>
      <c r="D5" s="56" t="s">
        <v>30</v>
      </c>
      <c r="E5" s="56"/>
      <c r="F5" s="56"/>
      <c r="G5" s="56"/>
      <c r="H5" s="56"/>
      <c r="I5" s="56"/>
      <c r="J5" s="56"/>
      <c r="K5" s="14"/>
    </row>
    <row r="6" spans="1:30" x14ac:dyDescent="0.25">
      <c r="A6" s="15"/>
      <c r="B6" s="15"/>
      <c r="C6" s="15"/>
      <c r="D6" s="15"/>
      <c r="E6" s="100" t="s">
        <v>34</v>
      </c>
      <c r="F6" s="100"/>
      <c r="G6" s="100"/>
      <c r="H6" s="100"/>
      <c r="I6" s="100"/>
      <c r="J6" s="15"/>
      <c r="K6" s="15"/>
    </row>
    <row r="7" spans="1:30" ht="15" customHeight="1" x14ac:dyDescent="0.25">
      <c r="A7" s="16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30" s="6" customFormat="1" ht="30" customHeight="1" x14ac:dyDescent="0.25">
      <c r="A8" s="99" t="str">
        <f>IF('List původců'!Z9&lt;&gt;"", CONCATENATE('List původců'!Z9," jakožto ",'Oznámení o vytvoření'!A33),"")</f>
        <v/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1:30" s="6" customFormat="1" ht="30" customHeight="1" x14ac:dyDescent="0.25">
      <c r="A9" s="99" t="str">
        <f>IF('List původců'!Z10&lt;&gt;"", CONCATENATE('List původců'!Z10," jakožto ",'Oznámení o vytvoření'!A34),"")</f>
        <v/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</row>
    <row r="10" spans="1:30" s="6" customFormat="1" ht="30" customHeight="1" x14ac:dyDescent="0.25">
      <c r="A10" s="99" t="str">
        <f>IF('List původců'!Z11&lt;&gt;"", CONCATENATE('List původců'!Z11," jakožto ",'Oznámení o vytvoření'!A35),"")</f>
        <v/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</row>
    <row r="11" spans="1:30" s="6" customFormat="1" ht="30" customHeight="1" x14ac:dyDescent="0.25">
      <c r="A11" s="99" t="str">
        <f>IF('List původců'!Z12&lt;&gt;"", CONCATENATE('List původců'!Z12," jakožto ",'Oznámení o vytvoření'!A36),"")</f>
        <v/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</row>
    <row r="12" spans="1:30" s="6" customFormat="1" ht="30" customHeight="1" x14ac:dyDescent="0.25">
      <c r="A12" s="99" t="str">
        <f>IF('List původců'!Z13&lt;&gt;"", CONCATENATE('List původců'!Z13," jakožto ",'Oznámení o vytvoření'!A37),"")</f>
        <v/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</row>
    <row r="13" spans="1:30" s="6" customFormat="1" ht="30" customHeight="1" x14ac:dyDescent="0.25">
      <c r="A13" s="99" t="str">
        <f>IF('List původců'!Z14&lt;&gt;"", CONCATENATE('List původců'!Z14," jakožto ",'Oznámení o vytvoření'!A38),"")</f>
        <v/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</row>
    <row r="14" spans="1:30" s="6" customFormat="1" ht="30" customHeight="1" x14ac:dyDescent="0.25">
      <c r="A14" s="99" t="str">
        <f>IF('List původců'!Z15&lt;&gt;"", CONCATENATE('List původců'!Z15," jakožto ",'Oznámení o vytvoření'!A39),"")</f>
        <v/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</row>
    <row r="15" spans="1:30" s="6" customFormat="1" ht="30" customHeight="1" x14ac:dyDescent="0.25">
      <c r="A15" s="99" t="str">
        <f>IF('List původců'!Z16&lt;&gt;"", CONCATENATE('List původců'!Z16," jakožto ",'Oznámení o vytvoření'!A40),"")</f>
        <v/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</row>
    <row r="16" spans="1:30" x14ac:dyDescent="0.25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</row>
    <row r="17" spans="1:15" x14ac:dyDescent="0.25">
      <c r="A17" s="100" t="s">
        <v>48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</row>
    <row r="18" spans="1:15" x14ac:dyDescent="0.25">
      <c r="A18" s="103">
        <f>'Oznámení o vytvoření'!B21</f>
        <v>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</row>
    <row r="19" spans="1:15" x14ac:dyDescent="0.25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</row>
    <row r="20" spans="1:15" x14ac:dyDescent="0.25">
      <c r="A20" s="100" t="s">
        <v>47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</row>
    <row r="21" spans="1:15" x14ac:dyDescent="0.25">
      <c r="A21" s="103">
        <f>'Oznámení o vytvoření'!B25</f>
        <v>0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</row>
    <row r="22" spans="1:15" x14ac:dyDescent="0.25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</row>
    <row r="23" spans="1:15" x14ac:dyDescent="0.25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</row>
    <row r="24" spans="1:15" x14ac:dyDescent="0.25">
      <c r="A24" s="19" t="s">
        <v>44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5" ht="7.5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5" ht="45.6" customHeight="1" x14ac:dyDescent="0.25">
      <c r="A26" s="102" t="s">
        <v>50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</row>
    <row r="27" spans="1:15" ht="7.5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5" ht="45" customHeight="1" x14ac:dyDescent="0.25">
      <c r="A28" s="102" t="s">
        <v>63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</row>
    <row r="29" spans="1:15" x14ac:dyDescent="0.25">
      <c r="A29" s="104" t="s">
        <v>31</v>
      </c>
      <c r="B29" s="104"/>
      <c r="C29" s="104"/>
      <c r="D29" s="104"/>
      <c r="E29" s="104"/>
      <c r="F29" s="104"/>
      <c r="G29" s="104"/>
      <c r="H29" s="104"/>
      <c r="I29" s="104" t="s">
        <v>32</v>
      </c>
      <c r="J29" s="104"/>
      <c r="K29" s="104"/>
      <c r="L29" s="52" t="str">
        <f>CONCATENATE("Zbývá: ",O29," %")</f>
        <v>Zbývá: 0 %</v>
      </c>
      <c r="O29" s="9">
        <f>100-SUM(I30:K37)</f>
        <v>0</v>
      </c>
    </row>
    <row r="30" spans="1:15" x14ac:dyDescent="0.25">
      <c r="A30" s="104" t="str">
        <f>IF('List původců'!AA9&lt;&gt;"",CONCATENATE('Oznámení o vytvoření'!A33,": ",'List původců'!AA9),"--------------------------------------------------------------------------------------------------")</f>
        <v>--------------------------------------------------------------------------------------------------</v>
      </c>
      <c r="B30" s="104"/>
      <c r="C30" s="104"/>
      <c r="D30" s="104"/>
      <c r="E30" s="104"/>
      <c r="F30" s="104"/>
      <c r="G30" s="104"/>
      <c r="H30" s="104"/>
      <c r="I30" s="106">
        <v>52</v>
      </c>
      <c r="J30" s="106"/>
      <c r="K30" s="106"/>
    </row>
    <row r="31" spans="1:15" x14ac:dyDescent="0.25">
      <c r="A31" s="104" t="str">
        <f>IF('List původců'!AA10&lt;&gt;"",CONCATENATE('Oznámení o vytvoření'!A34,": ",'List původců'!AA10),"--------------------------------------------------------------------------------------------------")</f>
        <v>--------------------------------------------------------------------------------------------------</v>
      </c>
      <c r="B31" s="104"/>
      <c r="C31" s="104"/>
      <c r="D31" s="104"/>
      <c r="E31" s="104"/>
      <c r="F31" s="104"/>
      <c r="G31" s="104"/>
      <c r="H31" s="104"/>
      <c r="I31" s="106">
        <v>48</v>
      </c>
      <c r="J31" s="106"/>
      <c r="K31" s="106"/>
    </row>
    <row r="32" spans="1:15" x14ac:dyDescent="0.25">
      <c r="A32" s="104" t="str">
        <f>IF('List původců'!AA11&lt;&gt;"",CONCATENATE('Oznámení o vytvoření'!A35,": ",'List původců'!AA11),"--------------------------------------------------------------------------------------------------")</f>
        <v>--------------------------------------------------------------------------------------------------</v>
      </c>
      <c r="B32" s="104"/>
      <c r="C32" s="104"/>
      <c r="D32" s="104"/>
      <c r="E32" s="104"/>
      <c r="F32" s="104"/>
      <c r="G32" s="104"/>
      <c r="H32" s="104"/>
      <c r="I32" s="106"/>
      <c r="J32" s="106"/>
      <c r="K32" s="106"/>
    </row>
    <row r="33" spans="1:30" x14ac:dyDescent="0.25">
      <c r="A33" s="104" t="str">
        <f>IF('List původců'!AA12&lt;&gt;"",CONCATENATE('Oznámení o vytvoření'!A36,": ",'List původců'!AA12),"--------------------------------------------------------------------------------------------------")</f>
        <v>--------------------------------------------------------------------------------------------------</v>
      </c>
      <c r="B33" s="104"/>
      <c r="C33" s="104"/>
      <c r="D33" s="104"/>
      <c r="E33" s="104"/>
      <c r="F33" s="104"/>
      <c r="G33" s="104"/>
      <c r="H33" s="104"/>
      <c r="I33" s="106"/>
      <c r="J33" s="106"/>
      <c r="K33" s="106"/>
    </row>
    <row r="34" spans="1:30" x14ac:dyDescent="0.25">
      <c r="A34" s="104" t="str">
        <f>IF('List původců'!AA13&lt;&gt;"",CONCATENATE('Oznámení o vytvoření'!A37,": ",'List původců'!AA13),"--------------------------------------------------------------------------------------------------")</f>
        <v>--------------------------------------------------------------------------------------------------</v>
      </c>
      <c r="B34" s="104"/>
      <c r="C34" s="104"/>
      <c r="D34" s="104"/>
      <c r="E34" s="104"/>
      <c r="F34" s="104"/>
      <c r="G34" s="104"/>
      <c r="H34" s="104"/>
      <c r="I34" s="106"/>
      <c r="J34" s="106"/>
      <c r="K34" s="106"/>
    </row>
    <row r="35" spans="1:30" x14ac:dyDescent="0.25">
      <c r="A35" s="104" t="str">
        <f>IF('List původců'!AA14&lt;&gt;"",CONCATENATE('Oznámení o vytvoření'!A38,": ",'List původců'!AA14),"--------------------------------------------------------------------------------------------------")</f>
        <v>--------------------------------------------------------------------------------------------------</v>
      </c>
      <c r="B35" s="104"/>
      <c r="C35" s="104"/>
      <c r="D35" s="104"/>
      <c r="E35" s="104"/>
      <c r="F35" s="104"/>
      <c r="G35" s="104"/>
      <c r="H35" s="104"/>
      <c r="I35" s="106"/>
      <c r="J35" s="106"/>
      <c r="K35" s="106"/>
    </row>
    <row r="36" spans="1:30" x14ac:dyDescent="0.25">
      <c r="A36" s="104" t="str">
        <f>IF('List původců'!AA15&lt;&gt;"",CONCATENATE('Oznámení o vytvoření'!A39,": ",'List původců'!AA15),"--------------------------------------------------------------------------------------------------")</f>
        <v>--------------------------------------------------------------------------------------------------</v>
      </c>
      <c r="B36" s="104"/>
      <c r="C36" s="104"/>
      <c r="D36" s="104"/>
      <c r="E36" s="104"/>
      <c r="F36" s="104"/>
      <c r="G36" s="104"/>
      <c r="H36" s="104"/>
      <c r="I36" s="106"/>
      <c r="J36" s="106"/>
      <c r="K36" s="106"/>
    </row>
    <row r="37" spans="1:30" x14ac:dyDescent="0.25">
      <c r="A37" s="104" t="str">
        <f>IF('List původců'!AA16&lt;&gt;"",CONCATENATE('Oznámení o vytvoření'!A40,": ",'List původců'!AA16),"--------------------------------------------------------------------------------------------------")</f>
        <v>--------------------------------------------------------------------------------------------------</v>
      </c>
      <c r="B37" s="104"/>
      <c r="C37" s="104"/>
      <c r="D37" s="104"/>
      <c r="E37" s="104"/>
      <c r="F37" s="104"/>
      <c r="G37" s="104"/>
      <c r="H37" s="104"/>
      <c r="I37" s="106"/>
      <c r="J37" s="106"/>
      <c r="K37" s="106"/>
    </row>
    <row r="38" spans="1:30" s="7" customFormat="1" ht="15" customHeight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s="7" customFormat="1" x14ac:dyDescent="0.25">
      <c r="A39" s="12"/>
      <c r="B39" s="12"/>
      <c r="C39" s="12"/>
      <c r="D39" s="13"/>
      <c r="E39" s="13"/>
      <c r="F39" s="13"/>
      <c r="G39" s="13"/>
      <c r="H39" s="54" t="s">
        <v>65</v>
      </c>
      <c r="I39" s="54"/>
      <c r="J39" s="54"/>
      <c r="K39" s="5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s="7" customFormat="1" x14ac:dyDescent="0.25">
      <c r="A40" s="22"/>
      <c r="B40" s="22"/>
      <c r="C40" s="22"/>
      <c r="D40" s="22"/>
      <c r="E40" s="22"/>
      <c r="F40" s="22"/>
      <c r="G40" s="22"/>
      <c r="H40" s="22"/>
      <c r="I40" s="23"/>
      <c r="J40" s="23"/>
      <c r="K40" s="2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s="7" customFormat="1" ht="28.5" customHeight="1" x14ac:dyDescent="0.25">
      <c r="A41" s="101" t="s">
        <v>45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s="7" customFormat="1" ht="7.5" customHeight="1" x14ac:dyDescent="0.25">
      <c r="A42" s="22"/>
      <c r="B42" s="22"/>
      <c r="C42" s="22"/>
      <c r="D42" s="22"/>
      <c r="E42" s="22"/>
      <c r="F42" s="22"/>
      <c r="G42" s="22"/>
      <c r="H42" s="22"/>
      <c r="I42" s="23"/>
      <c r="J42" s="23"/>
      <c r="K42" s="2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s="7" customFormat="1" x14ac:dyDescent="0.25">
      <c r="A43" s="101" t="s">
        <v>46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s="7" customFormat="1" ht="15" customHeight="1" x14ac:dyDescent="0.25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s="7" customFormat="1" x14ac:dyDescent="0.25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s="7" customFormat="1" ht="7.5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25">
      <c r="A47" s="101" t="s">
        <v>49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O47" s="53"/>
      <c r="P47" s="53"/>
      <c r="Q47" s="53"/>
    </row>
    <row r="48" spans="1:30" x14ac:dyDescent="0.25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O48" s="110" t="s">
        <v>33</v>
      </c>
      <c r="P48" s="110"/>
      <c r="Q48" s="110"/>
    </row>
    <row r="49" spans="1:17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O49" s="111"/>
      <c r="P49" s="111"/>
      <c r="Q49" s="111"/>
    </row>
    <row r="50" spans="1:17" x14ac:dyDescent="0.25">
      <c r="A50" s="15"/>
      <c r="B50" s="15"/>
      <c r="C50" s="20"/>
      <c r="D50" s="98" t="str">
        <f>IF(D53&lt;&gt;"",$O$48,"")</f>
        <v/>
      </c>
      <c r="E50" s="98"/>
      <c r="F50" s="98"/>
      <c r="G50" s="20"/>
      <c r="H50" s="98" t="str">
        <f>IF(H53&lt;&gt;"",$O$48,"")</f>
        <v/>
      </c>
      <c r="I50" s="98"/>
      <c r="J50" s="98"/>
      <c r="K50" s="15"/>
      <c r="O50" s="112" t="s">
        <v>41</v>
      </c>
      <c r="P50" s="112"/>
      <c r="Q50" s="112"/>
    </row>
    <row r="51" spans="1:17" x14ac:dyDescent="0.25">
      <c r="A51" s="15"/>
      <c r="B51" s="15"/>
      <c r="C51" s="20"/>
      <c r="D51" s="98"/>
      <c r="E51" s="98"/>
      <c r="F51" s="98"/>
      <c r="G51" s="20"/>
      <c r="H51" s="98"/>
      <c r="I51" s="98"/>
      <c r="J51" s="98"/>
      <c r="K51" s="15"/>
      <c r="O51" s="112">
        <f>L30</f>
        <v>0</v>
      </c>
      <c r="P51" s="112"/>
      <c r="Q51" s="112"/>
    </row>
    <row r="52" spans="1:17" x14ac:dyDescent="0.25">
      <c r="A52" s="15"/>
      <c r="B52" s="15"/>
      <c r="C52" s="20"/>
      <c r="D52" s="98" t="str">
        <f>IF(D53&lt;&gt;"",$O$50,"")</f>
        <v/>
      </c>
      <c r="E52" s="98"/>
      <c r="F52" s="98"/>
      <c r="G52" s="20"/>
      <c r="H52" s="98" t="str">
        <f>IF(H53&lt;&gt;"",$O$50,"")</f>
        <v/>
      </c>
      <c r="I52" s="98"/>
      <c r="J52" s="98"/>
      <c r="K52" s="15"/>
      <c r="O52" s="53"/>
      <c r="P52" s="53"/>
      <c r="Q52" s="53"/>
    </row>
    <row r="53" spans="1:17" x14ac:dyDescent="0.25">
      <c r="A53" s="15"/>
      <c r="B53" s="15"/>
      <c r="C53" s="20"/>
      <c r="D53" s="75" t="str">
        <f>'List původců'!A12</f>
        <v/>
      </c>
      <c r="E53" s="75"/>
      <c r="F53" s="75"/>
      <c r="G53" s="20"/>
      <c r="H53" s="75" t="str">
        <f>'List původců'!A20</f>
        <v/>
      </c>
      <c r="I53" s="75"/>
      <c r="J53" s="75"/>
      <c r="K53" s="15"/>
    </row>
    <row r="54" spans="1:17" x14ac:dyDescent="0.25">
      <c r="A54" s="15"/>
      <c r="B54" s="15"/>
      <c r="C54" s="20"/>
      <c r="D54" s="20"/>
      <c r="E54" s="20"/>
      <c r="F54" s="20"/>
      <c r="G54" s="20"/>
      <c r="H54" s="20"/>
      <c r="I54" s="20"/>
      <c r="J54" s="20"/>
      <c r="K54" s="15"/>
    </row>
    <row r="55" spans="1:17" x14ac:dyDescent="0.25">
      <c r="A55" s="15"/>
      <c r="B55" s="15"/>
      <c r="C55" s="20"/>
      <c r="D55" s="98" t="str">
        <f>IF(D58&lt;&gt;"",$O$48,"")</f>
        <v/>
      </c>
      <c r="E55" s="98"/>
      <c r="F55" s="98"/>
      <c r="G55" s="20"/>
      <c r="H55" s="98" t="str">
        <f>IF(H58&lt;&gt;"",$O$48,"")</f>
        <v/>
      </c>
      <c r="I55" s="98"/>
      <c r="J55" s="98"/>
      <c r="K55" s="15"/>
    </row>
    <row r="56" spans="1:17" x14ac:dyDescent="0.25">
      <c r="A56" s="15"/>
      <c r="B56" s="15"/>
      <c r="C56" s="20"/>
      <c r="D56" s="98"/>
      <c r="E56" s="98"/>
      <c r="F56" s="98"/>
      <c r="G56" s="20"/>
      <c r="H56" s="98"/>
      <c r="I56" s="98"/>
      <c r="J56" s="98"/>
      <c r="K56" s="15"/>
    </row>
    <row r="57" spans="1:17" x14ac:dyDescent="0.25">
      <c r="A57" s="15"/>
      <c r="B57" s="15"/>
      <c r="C57" s="20"/>
      <c r="D57" s="98" t="str">
        <f>IF(D58&lt;&gt;"",$O$50,"")</f>
        <v/>
      </c>
      <c r="E57" s="98"/>
      <c r="F57" s="98"/>
      <c r="G57" s="20"/>
      <c r="H57" s="98" t="str">
        <f>IF(H58&lt;&gt;"",$O$50,"")</f>
        <v/>
      </c>
      <c r="I57" s="98"/>
      <c r="J57" s="98"/>
      <c r="K57" s="15"/>
    </row>
    <row r="58" spans="1:17" x14ac:dyDescent="0.25">
      <c r="A58" s="15"/>
      <c r="B58" s="15"/>
      <c r="C58" s="20"/>
      <c r="D58" s="75" t="str">
        <f>'List původců'!A28</f>
        <v/>
      </c>
      <c r="E58" s="75"/>
      <c r="F58" s="75"/>
      <c r="G58" s="20"/>
      <c r="H58" s="75" t="str">
        <f>'List původců'!A36</f>
        <v/>
      </c>
      <c r="I58" s="75"/>
      <c r="J58" s="75"/>
      <c r="K58" s="15"/>
    </row>
    <row r="59" spans="1:17" x14ac:dyDescent="0.25">
      <c r="A59" s="15"/>
      <c r="B59" s="15"/>
      <c r="C59" s="20"/>
      <c r="D59" s="20"/>
      <c r="E59" s="20"/>
      <c r="F59" s="20"/>
      <c r="G59" s="20"/>
      <c r="H59" s="20"/>
      <c r="I59" s="20"/>
      <c r="J59" s="20"/>
      <c r="K59" s="15"/>
    </row>
    <row r="60" spans="1:17" x14ac:dyDescent="0.25">
      <c r="A60" s="15"/>
      <c r="B60" s="15"/>
      <c r="C60" s="20"/>
      <c r="D60" s="98" t="str">
        <f>IF(D63&lt;&gt;"",$O$48,"")</f>
        <v/>
      </c>
      <c r="E60" s="98"/>
      <c r="F60" s="98"/>
      <c r="G60" s="20"/>
      <c r="H60" s="98" t="str">
        <f>IF(H63&lt;&gt;"",$O$48,"")</f>
        <v/>
      </c>
      <c r="I60" s="98"/>
      <c r="J60" s="98"/>
      <c r="K60" s="15"/>
    </row>
    <row r="61" spans="1:17" x14ac:dyDescent="0.25">
      <c r="A61" s="15"/>
      <c r="B61" s="15"/>
      <c r="C61" s="20"/>
      <c r="D61" s="98"/>
      <c r="E61" s="98"/>
      <c r="F61" s="98"/>
      <c r="G61" s="20"/>
      <c r="H61" s="98"/>
      <c r="I61" s="98"/>
      <c r="J61" s="98"/>
      <c r="K61" s="15"/>
    </row>
    <row r="62" spans="1:17" x14ac:dyDescent="0.25">
      <c r="A62" s="15"/>
      <c r="B62" s="15"/>
      <c r="C62" s="20"/>
      <c r="D62" s="98" t="str">
        <f>IF(D63&lt;&gt;"",$O$50,"")</f>
        <v/>
      </c>
      <c r="E62" s="98"/>
      <c r="F62" s="98"/>
      <c r="G62" s="20"/>
      <c r="H62" s="98" t="str">
        <f>IF(H63&lt;&gt;"",$O$50,"")</f>
        <v/>
      </c>
      <c r="I62" s="98"/>
      <c r="J62" s="98"/>
      <c r="K62" s="15"/>
    </row>
    <row r="63" spans="1:17" x14ac:dyDescent="0.25">
      <c r="A63" s="15"/>
      <c r="B63" s="15"/>
      <c r="C63" s="20"/>
      <c r="D63" s="75" t="str">
        <f>'List původců'!A44</f>
        <v/>
      </c>
      <c r="E63" s="75"/>
      <c r="F63" s="75"/>
      <c r="G63" s="20"/>
      <c r="H63" s="75" t="str">
        <f>'List původců'!A52</f>
        <v/>
      </c>
      <c r="I63" s="75"/>
      <c r="J63" s="75"/>
      <c r="K63" s="15"/>
    </row>
    <row r="64" spans="1:17" x14ac:dyDescent="0.25">
      <c r="A64" s="14"/>
      <c r="B64" s="14"/>
      <c r="C64" s="25"/>
      <c r="D64" s="25"/>
      <c r="E64" s="25"/>
      <c r="F64" s="25"/>
      <c r="G64" s="25"/>
      <c r="H64" s="25"/>
      <c r="I64" s="25"/>
      <c r="J64" s="25"/>
      <c r="K64" s="14"/>
    </row>
    <row r="65" spans="1:11" x14ac:dyDescent="0.25">
      <c r="A65" s="14"/>
      <c r="B65" s="14"/>
      <c r="C65" s="25"/>
      <c r="D65" s="98" t="str">
        <f>IF(D68&lt;&gt;"",$O$48,"")</f>
        <v/>
      </c>
      <c r="E65" s="98"/>
      <c r="F65" s="98"/>
      <c r="G65" s="25"/>
      <c r="H65" s="98" t="str">
        <f>IF(H68&lt;&gt;"",$O$48,"")</f>
        <v/>
      </c>
      <c r="I65" s="98"/>
      <c r="J65" s="98"/>
      <c r="K65" s="14"/>
    </row>
    <row r="66" spans="1:11" x14ac:dyDescent="0.25">
      <c r="A66" s="14"/>
      <c r="B66" s="14"/>
      <c r="C66" s="25"/>
      <c r="D66" s="98"/>
      <c r="E66" s="98"/>
      <c r="F66" s="98"/>
      <c r="G66" s="25"/>
      <c r="H66" s="98"/>
      <c r="I66" s="98"/>
      <c r="J66" s="98"/>
      <c r="K66" s="14"/>
    </row>
    <row r="67" spans="1:11" x14ac:dyDescent="0.25">
      <c r="A67" s="14"/>
      <c r="B67" s="14"/>
      <c r="C67" s="25"/>
      <c r="D67" s="98" t="str">
        <f>IF(D68&lt;&gt;"",$O$50,"")</f>
        <v/>
      </c>
      <c r="E67" s="98"/>
      <c r="F67" s="98"/>
      <c r="G67" s="25"/>
      <c r="H67" s="98" t="str">
        <f>IF(H68&lt;&gt;"",$O$50,"")</f>
        <v/>
      </c>
      <c r="I67" s="98"/>
      <c r="J67" s="98"/>
      <c r="K67" s="14"/>
    </row>
    <row r="68" spans="1:11" x14ac:dyDescent="0.25">
      <c r="A68" s="14"/>
      <c r="B68" s="14"/>
      <c r="C68" s="25"/>
      <c r="D68" s="75" t="str">
        <f>'List původců'!A60</f>
        <v/>
      </c>
      <c r="E68" s="75"/>
      <c r="F68" s="75"/>
      <c r="G68" s="20"/>
      <c r="H68" s="75" t="str">
        <f>'List původců'!A68</f>
        <v/>
      </c>
      <c r="I68" s="75"/>
      <c r="J68" s="75"/>
      <c r="K68" s="14"/>
    </row>
    <row r="69" spans="1:1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1:1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</row>
    <row r="95" spans="1:1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</row>
    <row r="96" spans="1:1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</row>
    <row r="97" spans="1:1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</row>
    <row r="98" spans="1:1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</row>
    <row r="99" spans="1:1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</row>
    <row r="100" spans="1:1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1:1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</row>
    <row r="102" spans="1:1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1:1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</row>
    <row r="104" spans="1:1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</row>
    <row r="105" spans="1:1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</row>
    <row r="106" spans="1:1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</row>
    <row r="107" spans="1:1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</row>
    <row r="108" spans="1:1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</row>
    <row r="109" spans="1:1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</row>
    <row r="110" spans="1:1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</row>
    <row r="111" spans="1:1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</row>
    <row r="112" spans="1:1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</row>
    <row r="113" spans="1:1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</row>
    <row r="114" spans="1:1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</row>
    <row r="115" spans="1:1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1:1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</row>
    <row r="117" spans="1:1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</row>
    <row r="118" spans="1:1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</row>
    <row r="119" spans="1:1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</row>
    <row r="120" spans="1:1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</row>
    <row r="121" spans="1:1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</row>
    <row r="122" spans="1:1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</row>
    <row r="123" spans="1:1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</row>
    <row r="124" spans="1:1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</row>
    <row r="125" spans="1:1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</row>
    <row r="126" spans="1:1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</row>
    <row r="127" spans="1:1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</row>
    <row r="128" spans="1:1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</row>
    <row r="129" spans="1:1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</row>
    <row r="130" spans="1:1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</row>
    <row r="131" spans="1:1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</row>
    <row r="132" spans="1:1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</row>
    <row r="133" spans="1:1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</row>
    <row r="134" spans="1:1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</row>
    <row r="135" spans="1:1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</row>
    <row r="136" spans="1:1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</row>
    <row r="137" spans="1:1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</row>
    <row r="138" spans="1:1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</row>
    <row r="140" spans="1:1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</row>
    <row r="141" spans="1:1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</row>
    <row r="142" spans="1:1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</row>
    <row r="143" spans="1:1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</row>
    <row r="144" spans="1:1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</row>
    <row r="145" spans="1:1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</row>
    <row r="146" spans="1:1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</row>
    <row r="147" spans="1:1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</row>
    <row r="148" spans="1:1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</row>
    <row r="149" spans="1:1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</row>
    <row r="150" spans="1:1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</row>
    <row r="151" spans="1:1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</row>
    <row r="152" spans="1:1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</row>
    <row r="153" spans="1:1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</row>
    <row r="154" spans="1:1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</row>
    <row r="155" spans="1:1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</row>
    <row r="156" spans="1:1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</row>
    <row r="157" spans="1:1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</row>
    <row r="158" spans="1:1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</row>
    <row r="159" spans="1:1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</row>
    <row r="160" spans="1:1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</row>
    <row r="161" spans="1:1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</row>
    <row r="162" spans="1:1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</row>
    <row r="163" spans="1:1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</row>
    <row r="164" spans="1:1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</row>
  </sheetData>
  <mergeCells count="76">
    <mergeCell ref="A37:H37"/>
    <mergeCell ref="I37:K37"/>
    <mergeCell ref="A33:H33"/>
    <mergeCell ref="I33:K33"/>
    <mergeCell ref="A34:H34"/>
    <mergeCell ref="I34:K34"/>
    <mergeCell ref="A35:H35"/>
    <mergeCell ref="I35:K35"/>
    <mergeCell ref="A31:H31"/>
    <mergeCell ref="I31:K31"/>
    <mergeCell ref="A32:H32"/>
    <mergeCell ref="I32:K32"/>
    <mergeCell ref="A36:H36"/>
    <mergeCell ref="I36:K36"/>
    <mergeCell ref="A18:K19"/>
    <mergeCell ref="A20:K20"/>
    <mergeCell ref="A28:K28"/>
    <mergeCell ref="A30:H30"/>
    <mergeCell ref="I30:K30"/>
    <mergeCell ref="A13:K13"/>
    <mergeCell ref="A14:K14"/>
    <mergeCell ref="A15:K15"/>
    <mergeCell ref="A16:K16"/>
    <mergeCell ref="A17:K17"/>
    <mergeCell ref="H2:K2"/>
    <mergeCell ref="J4:K4"/>
    <mergeCell ref="D5:J5"/>
    <mergeCell ref="A8:K8"/>
    <mergeCell ref="A9:K9"/>
    <mergeCell ref="A10:K10"/>
    <mergeCell ref="E6:I6"/>
    <mergeCell ref="D53:F53"/>
    <mergeCell ref="H53:J53"/>
    <mergeCell ref="D58:F58"/>
    <mergeCell ref="H58:J58"/>
    <mergeCell ref="A47:K48"/>
    <mergeCell ref="A26:K26"/>
    <mergeCell ref="H39:K39"/>
    <mergeCell ref="A43:K45"/>
    <mergeCell ref="A21:K23"/>
    <mergeCell ref="A41:K41"/>
    <mergeCell ref="A29:H29"/>
    <mergeCell ref="I29:K29"/>
    <mergeCell ref="A11:K11"/>
    <mergeCell ref="A12:K12"/>
    <mergeCell ref="D68:F68"/>
    <mergeCell ref="H68:J68"/>
    <mergeCell ref="O51:Q51"/>
    <mergeCell ref="D55:F55"/>
    <mergeCell ref="D57:F57"/>
    <mergeCell ref="H55:J55"/>
    <mergeCell ref="H57:J57"/>
    <mergeCell ref="D60:F60"/>
    <mergeCell ref="D62:F62"/>
    <mergeCell ref="H60:J60"/>
    <mergeCell ref="H62:J62"/>
    <mergeCell ref="D65:F65"/>
    <mergeCell ref="D67:F67"/>
    <mergeCell ref="H65:J65"/>
    <mergeCell ref="H67:J67"/>
    <mergeCell ref="D56:F56"/>
    <mergeCell ref="O50:Q50"/>
    <mergeCell ref="O48:Q48"/>
    <mergeCell ref="D50:F50"/>
    <mergeCell ref="D52:F52"/>
    <mergeCell ref="H50:J50"/>
    <mergeCell ref="H52:J52"/>
    <mergeCell ref="D51:F51"/>
    <mergeCell ref="H51:J51"/>
    <mergeCell ref="H56:J56"/>
    <mergeCell ref="D61:F61"/>
    <mergeCell ref="H61:J61"/>
    <mergeCell ref="D66:F66"/>
    <mergeCell ref="H66:J66"/>
    <mergeCell ref="D63:F63"/>
    <mergeCell ref="H63:J6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FC325E6F1F278469D137710CD1066C7" ma:contentTypeVersion="10" ma:contentTypeDescription="Vytvoří nový dokument" ma:contentTypeScope="" ma:versionID="1c98bc3885f27b06f44aef970a0f055a">
  <xsd:schema xmlns:xsd="http://www.w3.org/2001/XMLSchema" xmlns:xs="http://www.w3.org/2001/XMLSchema" xmlns:p="http://schemas.microsoft.com/office/2006/metadata/properties" xmlns:ns2="3773c3d3-0c7e-47b7-a2b2-e70c86cc2799" xmlns:ns3="3bfff8b1-76c5-48a8-873c-ad03ae877152" targetNamespace="http://schemas.microsoft.com/office/2006/metadata/properties" ma:root="true" ma:fieldsID="ab130a16107930953d4ae61b2e61c49d" ns2:_="" ns3:_="">
    <xsd:import namespace="3773c3d3-0c7e-47b7-a2b2-e70c86cc2799"/>
    <xsd:import namespace="3bfff8b1-76c5-48a8-873c-ad03ae8771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3c3d3-0c7e-47b7-a2b2-e70c86cc27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ff8b1-76c5-48a8-873c-ad03ae87715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8D04E3-CE02-405F-898C-7810E21CD540}"/>
</file>

<file path=customXml/itemProps2.xml><?xml version="1.0" encoding="utf-8"?>
<ds:datastoreItem xmlns:ds="http://schemas.openxmlformats.org/officeDocument/2006/customXml" ds:itemID="{919D8439-5135-434B-B82E-1A47B7841C90}"/>
</file>

<file path=customXml/itemProps3.xml><?xml version="1.0" encoding="utf-8"?>
<ds:datastoreItem xmlns:ds="http://schemas.openxmlformats.org/officeDocument/2006/customXml" ds:itemID="{801F368B-F964-4D29-89AB-CFCAC7894C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List původců</vt:lpstr>
      <vt:lpstr>Oznámení o vytvoření</vt:lpstr>
      <vt:lpstr>Dohoda o spolupůvodcovství</vt:lpstr>
      <vt:lpstr>'Dohoda o spolupůvodcovství'!Oblast_tisku</vt:lpstr>
      <vt:lpstr>'List původců'!Oblast_tisku</vt:lpstr>
      <vt:lpstr>'Oznámení o vytvoření'!Oblast_tisku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Auinger</dc:creator>
  <cp:lastModifiedBy>Filip Auinger</cp:lastModifiedBy>
  <cp:lastPrinted>2019-07-09T07:12:12Z</cp:lastPrinted>
  <dcterms:created xsi:type="dcterms:W3CDTF">2018-05-04T12:26:34Z</dcterms:created>
  <dcterms:modified xsi:type="dcterms:W3CDTF">2019-07-09T07:13:01Z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0x010100AFC325E6F1F278469D137710CD1066C7</vt:lpwstr>
  </property>
</Properties>
</file>